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.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060fc060a7764283" Type="http://schemas.microsoft.com/office/2007/relationships/ui/extensibility" Target="customUI/customUI14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246D5988-8A1D-46EA-854A-4035824DCD5E}" xr6:coauthVersionLast="47" xr6:coauthVersionMax="47" xr10:uidLastSave="{00000000-0000-0000-0000-000000000000}"/>
  <bookViews>
    <workbookView xWindow="-120" yWindow="-120" windowWidth="29040" windowHeight="15720" xr2:uid="{1B9AF63B-3E5C-41E9-9487-AA96250D277D}"/>
  </bookViews>
  <sheets>
    <sheet name="CALENDAR" sheetId="2" r:id="rId1"/>
    <sheet name="INPUTS" sheetId="4" r:id="rId2"/>
  </sheets>
  <definedNames>
    <definedName name="Calendars">OFFSET(#REF!,0,0,COUNTA(#REF!)-1,1)</definedName>
    <definedName name="currentmonth">CALENDAR!#REF!</definedName>
    <definedName name="currentyear">CALENDAR!#REF!</definedName>
    <definedName name="firstday">INPUTS!$H$2</definedName>
    <definedName name="firstmonth">INPUTS!$G$2</definedName>
    <definedName name="lastday">CALENDAR!#REF!</definedName>
    <definedName name="_xlnm.Print_Area" localSheetId="0">CALENDAR!$B$1:$H$39</definedName>
    <definedName name="weekstarts">INPUTS!$G$4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2" i="4"/>
  <c r="H2" i="4" s="1"/>
  <c r="B3" i="2"/>
  <c r="C3" i="2" s="1"/>
  <c r="D3" i="2" l="1"/>
  <c r="E3" i="2" s="1"/>
  <c r="F3" i="2" s="1"/>
  <c r="G3" i="2" s="1"/>
  <c r="H3" i="2" s="1"/>
  <c r="B4" i="2" l="1"/>
  <c r="E4" i="2"/>
  <c r="F4" i="2"/>
  <c r="G4" i="2"/>
  <c r="H4" i="2"/>
  <c r="D4" i="2"/>
  <c r="C4" i="2"/>
  <c r="B9" i="2" l="1" a="1"/>
  <c r="B9" i="2" s="1"/>
  <c r="B6" i="2" a="1"/>
  <c r="B6" i="2" s="1"/>
  <c r="B7" i="2" a="1"/>
  <c r="B7" i="2" s="1"/>
  <c r="B8" i="2" a="1"/>
  <c r="B8" i="2" s="1"/>
  <c r="B5" i="2" a="1"/>
  <c r="B5" i="2" s="1"/>
  <c r="B10" i="2"/>
  <c r="H9" i="2" a="1"/>
  <c r="H9" i="2" s="1"/>
  <c r="H8" i="2" a="1"/>
  <c r="H8" i="2" s="1"/>
  <c r="H7" i="2" a="1"/>
  <c r="H7" i="2" s="1"/>
  <c r="H6" i="2" a="1"/>
  <c r="H6" i="2" s="1"/>
  <c r="H5" i="2" a="1"/>
  <c r="H5" i="2" s="1"/>
  <c r="C9" i="2" a="1"/>
  <c r="C9" i="2" s="1"/>
  <c r="C8" i="2" a="1"/>
  <c r="C8" i="2" s="1"/>
  <c r="C7" i="2" a="1"/>
  <c r="C7" i="2" s="1"/>
  <c r="C6" i="2" a="1"/>
  <c r="C6" i="2" s="1"/>
  <c r="C5" i="2" a="1"/>
  <c r="C5" i="2" s="1"/>
  <c r="E9" i="2" a="1"/>
  <c r="E9" i="2" s="1"/>
  <c r="E5" i="2" a="1"/>
  <c r="E5" i="2" s="1"/>
  <c r="E8" i="2" a="1"/>
  <c r="E8" i="2" s="1"/>
  <c r="E7" i="2" a="1"/>
  <c r="E7" i="2" s="1"/>
  <c r="E6" i="2" a="1"/>
  <c r="E6" i="2" s="1"/>
  <c r="F9" i="2" a="1"/>
  <c r="F9" i="2" s="1"/>
  <c r="F6" i="2" a="1"/>
  <c r="F6" i="2" s="1"/>
  <c r="F5" i="2" a="1"/>
  <c r="F5" i="2" s="1"/>
  <c r="F8" i="2" a="1"/>
  <c r="F8" i="2" s="1"/>
  <c r="F7" i="2" a="1"/>
  <c r="F7" i="2" s="1"/>
  <c r="G8" i="2" a="1"/>
  <c r="G8" i="2" s="1"/>
  <c r="G5" i="2" a="1"/>
  <c r="G5" i="2" s="1"/>
  <c r="G9" i="2" a="1"/>
  <c r="G9" i="2" s="1"/>
  <c r="G7" i="2" a="1"/>
  <c r="G7" i="2" s="1"/>
  <c r="G6" i="2" a="1"/>
  <c r="G6" i="2" s="1"/>
  <c r="D7" i="2" a="1"/>
  <c r="D7" i="2" s="1"/>
  <c r="D6" i="2" a="1"/>
  <c r="D6" i="2" s="1"/>
  <c r="D5" i="2" a="1"/>
  <c r="D5" i="2" s="1"/>
  <c r="D9" i="2" a="1"/>
  <c r="D9" i="2" s="1"/>
  <c r="D8" i="2" a="1"/>
  <c r="D8" i="2" s="1"/>
  <c r="B11" i="2" l="1" a="1"/>
  <c r="B11" i="2" s="1"/>
  <c r="B15" i="2" a="1"/>
  <c r="B15" i="2" s="1"/>
  <c r="B14" i="2" a="1"/>
  <c r="B14" i="2" s="1"/>
  <c r="B13" i="2" a="1"/>
  <c r="B13" i="2" s="1"/>
  <c r="B12" i="2" a="1"/>
  <c r="B12" i="2" s="1"/>
  <c r="C10" i="2"/>
  <c r="D10" i="2" s="1"/>
  <c r="D11" i="2" l="1" a="1"/>
  <c r="D11" i="2" s="1"/>
  <c r="D13" i="2" a="1"/>
  <c r="D13" i="2" s="1"/>
  <c r="E10" i="2"/>
  <c r="D12" i="2" a="1"/>
  <c r="D12" i="2" s="1"/>
  <c r="D15" i="2" a="1"/>
  <c r="D15" i="2" s="1"/>
  <c r="D14" i="2" a="1"/>
  <c r="D14" i="2" s="1"/>
  <c r="C15" i="2" a="1"/>
  <c r="C15" i="2" s="1"/>
  <c r="C11" i="2" a="1"/>
  <c r="C11" i="2" s="1"/>
  <c r="C12" i="2" a="1"/>
  <c r="C12" i="2" s="1"/>
  <c r="C13" i="2" a="1"/>
  <c r="C13" i="2" s="1"/>
  <c r="C14" i="2" a="1"/>
  <c r="C14" i="2" s="1"/>
  <c r="E13" i="2" l="1" a="1"/>
  <c r="E13" i="2" s="1"/>
  <c r="E15" i="2" a="1"/>
  <c r="E15" i="2" s="1"/>
  <c r="E12" i="2" a="1"/>
  <c r="E12" i="2" s="1"/>
  <c r="E11" i="2" a="1"/>
  <c r="E11" i="2" s="1"/>
  <c r="E14" i="2" a="1"/>
  <c r="E14" i="2" s="1"/>
  <c r="F10" i="2"/>
  <c r="F11" i="2" s="1" a="1"/>
  <c r="F11" i="2" s="1"/>
  <c r="F14" i="2" l="1" a="1"/>
  <c r="F14" i="2" s="1"/>
  <c r="F13" i="2" a="1"/>
  <c r="F13" i="2" s="1"/>
  <c r="F12" i="2" a="1"/>
  <c r="F12" i="2" s="1"/>
  <c r="F15" i="2" a="1"/>
  <c r="F15" i="2" s="1"/>
  <c r="G10" i="2"/>
  <c r="G14" i="2" a="1"/>
  <c r="G14" i="2" s="1"/>
  <c r="G15" i="2" a="1"/>
  <c r="G15" i="2" s="1"/>
  <c r="G11" i="2" l="1" a="1"/>
  <c r="G11" i="2" s="1"/>
  <c r="G12" i="2" a="1"/>
  <c r="G12" i="2" s="1"/>
  <c r="G13" i="2" a="1"/>
  <c r="G13" i="2" s="1"/>
  <c r="H10" i="2"/>
  <c r="H14" i="2" a="1"/>
  <c r="H14" i="2" s="1"/>
  <c r="H15" i="2" a="1"/>
  <c r="H15" i="2" s="1"/>
  <c r="H12" i="2" a="1"/>
  <c r="H12" i="2" s="1"/>
  <c r="H11" i="2" l="1" a="1"/>
  <c r="H11" i="2" s="1"/>
  <c r="H13" i="2" a="1"/>
  <c r="H13" i="2" s="1"/>
  <c r="B16" i="2"/>
  <c r="B17" i="2" l="1" a="1"/>
  <c r="B17" i="2" s="1"/>
  <c r="B20" i="2" a="1"/>
  <c r="B20" i="2" s="1"/>
  <c r="C16" i="2"/>
  <c r="D16" i="2" s="1"/>
  <c r="B18" i="2" a="1"/>
  <c r="B18" i="2" s="1"/>
  <c r="B19" i="2" a="1"/>
  <c r="B19" i="2" s="1"/>
  <c r="B21" i="2" a="1"/>
  <c r="B21" i="2" s="1"/>
  <c r="C19" i="2" a="1"/>
  <c r="C19" i="2" s="1"/>
  <c r="C21" i="2" a="1"/>
  <c r="C21" i="2" s="1"/>
  <c r="C17" i="2" l="1" a="1"/>
  <c r="C17" i="2" s="1"/>
  <c r="C20" i="2" a="1"/>
  <c r="C20" i="2" s="1"/>
  <c r="C18" i="2" a="1"/>
  <c r="C18" i="2" s="1"/>
  <c r="D18" i="2" a="1"/>
  <c r="D18" i="2" s="1"/>
  <c r="D19" i="2" a="1"/>
  <c r="D19" i="2" s="1"/>
  <c r="D20" i="2" a="1"/>
  <c r="D20" i="2" s="1"/>
  <c r="D21" i="2" a="1"/>
  <c r="D21" i="2" s="1"/>
  <c r="D17" i="2" a="1"/>
  <c r="D17" i="2" s="1"/>
  <c r="E16" i="2"/>
  <c r="E21" i="2" l="1" a="1"/>
  <c r="E21" i="2" s="1"/>
  <c r="E18" i="2" a="1"/>
  <c r="E18" i="2" s="1"/>
  <c r="E17" i="2" a="1"/>
  <c r="E17" i="2" s="1"/>
  <c r="E20" i="2" a="1"/>
  <c r="E20" i="2" s="1"/>
  <c r="E19" i="2" a="1"/>
  <c r="E19" i="2" s="1"/>
  <c r="F16" i="2"/>
  <c r="F20" i="2" l="1" a="1"/>
  <c r="F20" i="2" s="1"/>
  <c r="F17" i="2" a="1"/>
  <c r="F17" i="2" s="1"/>
  <c r="F19" i="2" a="1"/>
  <c r="F19" i="2" s="1"/>
  <c r="F21" i="2" a="1"/>
  <c r="F21" i="2" s="1"/>
  <c r="F18" i="2" a="1"/>
  <c r="F18" i="2" s="1"/>
  <c r="G16" i="2"/>
  <c r="G19" i="2" l="1" a="1"/>
  <c r="G19" i="2" s="1"/>
  <c r="G17" i="2" a="1"/>
  <c r="G17" i="2" s="1"/>
  <c r="G18" i="2" a="1"/>
  <c r="G18" i="2" s="1"/>
  <c r="G20" i="2" a="1"/>
  <c r="G20" i="2" s="1"/>
  <c r="G21" i="2" a="1"/>
  <c r="G21" i="2" s="1"/>
  <c r="H16" i="2"/>
  <c r="H19" i="2" l="1" a="1"/>
  <c r="H19" i="2" s="1"/>
  <c r="H20" i="2" a="1"/>
  <c r="H20" i="2" s="1"/>
  <c r="H21" i="2" a="1"/>
  <c r="H21" i="2" s="1"/>
  <c r="B22" i="2"/>
  <c r="H17" i="2" a="1"/>
  <c r="H17" i="2" s="1"/>
  <c r="H18" i="2" a="1"/>
  <c r="H18" i="2" s="1"/>
  <c r="C22" i="2" l="1"/>
  <c r="B27" i="2" a="1"/>
  <c r="B27" i="2" s="1"/>
  <c r="B26" i="2" a="1"/>
  <c r="B26" i="2" s="1"/>
  <c r="B25" i="2" a="1"/>
  <c r="B25" i="2" s="1"/>
  <c r="B24" i="2" a="1"/>
  <c r="B24" i="2" s="1"/>
  <c r="B23" i="2" a="1"/>
  <c r="B23" i="2" s="1"/>
  <c r="C23" i="2" l="1" a="1"/>
  <c r="C23" i="2" s="1"/>
  <c r="C24" i="2" a="1"/>
  <c r="C24" i="2" s="1"/>
  <c r="C25" i="2" a="1"/>
  <c r="C25" i="2" s="1"/>
  <c r="C26" i="2" a="1"/>
  <c r="C26" i="2" s="1"/>
  <c r="C27" i="2" a="1"/>
  <c r="C27" i="2" s="1"/>
  <c r="D22" i="2"/>
  <c r="D23" i="2" l="1" a="1"/>
  <c r="D23" i="2" s="1"/>
  <c r="D24" i="2" a="1"/>
  <c r="D24" i="2" s="1"/>
  <c r="D25" i="2" a="1"/>
  <c r="D25" i="2" s="1"/>
  <c r="D26" i="2" a="1"/>
  <c r="D26" i="2" s="1"/>
  <c r="D27" i="2" a="1"/>
  <c r="D27" i="2" s="1"/>
  <c r="E22" i="2"/>
  <c r="E23" i="2" l="1" a="1"/>
  <c r="E23" i="2" s="1"/>
  <c r="E24" i="2" a="1"/>
  <c r="E24" i="2" s="1"/>
  <c r="E25" i="2" a="1"/>
  <c r="E25" i="2" s="1"/>
  <c r="E26" i="2" a="1"/>
  <c r="E26" i="2" s="1"/>
  <c r="E27" i="2" a="1"/>
  <c r="E27" i="2" s="1"/>
  <c r="F22" i="2"/>
  <c r="F23" i="2" l="1" a="1"/>
  <c r="F23" i="2" s="1"/>
  <c r="F24" i="2" a="1"/>
  <c r="F24" i="2" s="1"/>
  <c r="F25" i="2" a="1"/>
  <c r="F25" i="2" s="1"/>
  <c r="F26" i="2" a="1"/>
  <c r="F26" i="2" s="1"/>
  <c r="F27" i="2" a="1"/>
  <c r="F27" i="2" s="1"/>
  <c r="G22" i="2"/>
  <c r="G23" i="2" l="1" a="1"/>
  <c r="G23" i="2" s="1"/>
  <c r="G24" i="2" a="1"/>
  <c r="G24" i="2" s="1"/>
  <c r="G25" i="2" a="1"/>
  <c r="G25" i="2" s="1"/>
  <c r="G26" i="2" a="1"/>
  <c r="G26" i="2" s="1"/>
  <c r="G27" i="2" a="1"/>
  <c r="G27" i="2" s="1"/>
  <c r="H22" i="2"/>
  <c r="H23" i="2" l="1" a="1"/>
  <c r="H23" i="2" s="1"/>
  <c r="H24" i="2" a="1"/>
  <c r="H24" i="2" s="1"/>
  <c r="H25" i="2" a="1"/>
  <c r="H25" i="2" s="1"/>
  <c r="H26" i="2" a="1"/>
  <c r="H26" i="2" s="1"/>
  <c r="H27" i="2" a="1"/>
  <c r="H27" i="2" s="1"/>
  <c r="B28" i="2"/>
  <c r="B29" i="2" l="1" a="1"/>
  <c r="B29" i="2" s="1"/>
  <c r="B33" i="2" a="1"/>
  <c r="B33" i="2" s="1"/>
  <c r="B32" i="2" a="1"/>
  <c r="B32" i="2" s="1"/>
  <c r="B31" i="2" a="1"/>
  <c r="B31" i="2" s="1"/>
  <c r="B30" i="2" a="1"/>
  <c r="B30" i="2" s="1"/>
  <c r="C28" i="2"/>
  <c r="C29" i="2" l="1" a="1"/>
  <c r="C29" i="2" s="1"/>
  <c r="C30" i="2" a="1"/>
  <c r="C30" i="2" s="1"/>
  <c r="C31" i="2" a="1"/>
  <c r="C31" i="2" s="1"/>
  <c r="C32" i="2" a="1"/>
  <c r="C32" i="2" s="1"/>
  <c r="C33" i="2" a="1"/>
  <c r="C33" i="2" s="1"/>
  <c r="D28" i="2"/>
  <c r="D29" i="2" l="1" a="1"/>
  <c r="D29" i="2" s="1"/>
  <c r="D30" i="2" a="1"/>
  <c r="D30" i="2" s="1"/>
  <c r="D31" i="2" a="1"/>
  <c r="D31" i="2" s="1"/>
  <c r="D32" i="2" a="1"/>
  <c r="D32" i="2" s="1"/>
  <c r="D33" i="2" a="1"/>
  <c r="D33" i="2" s="1"/>
  <c r="E28" i="2"/>
  <c r="E29" i="2" l="1" a="1"/>
  <c r="E29" i="2" s="1"/>
  <c r="E30" i="2" a="1"/>
  <c r="E30" i="2" s="1"/>
  <c r="E31" i="2" a="1"/>
  <c r="E31" i="2" s="1"/>
  <c r="E32" i="2" a="1"/>
  <c r="E32" i="2" s="1"/>
  <c r="E33" i="2" a="1"/>
  <c r="E33" i="2" s="1"/>
  <c r="F28" i="2"/>
  <c r="F32" i="2" l="1" a="1"/>
  <c r="F32" i="2" s="1"/>
  <c r="F29" i="2" a="1"/>
  <c r="F29" i="2" s="1"/>
  <c r="F30" i="2" a="1"/>
  <c r="F30" i="2" s="1"/>
  <c r="F31" i="2" a="1"/>
  <c r="F31" i="2" s="1"/>
  <c r="F33" i="2" a="1"/>
  <c r="F33" i="2" s="1"/>
  <c r="G28" i="2"/>
  <c r="G29" i="2" l="1" a="1"/>
  <c r="G29" i="2" s="1"/>
  <c r="G30" i="2" a="1"/>
  <c r="G30" i="2" s="1"/>
  <c r="G31" i="2" a="1"/>
  <c r="G31" i="2" s="1"/>
  <c r="G32" i="2" a="1"/>
  <c r="G32" i="2" s="1"/>
  <c r="G33" i="2" a="1"/>
  <c r="G33" i="2" s="1"/>
  <c r="H28" i="2"/>
  <c r="B34" i="2" l="1"/>
  <c r="H30" i="2" a="1"/>
  <c r="H30" i="2" s="1"/>
  <c r="H29" i="2" a="1"/>
  <c r="H29" i="2" s="1"/>
  <c r="H31" i="2" a="1"/>
  <c r="H31" i="2" s="1"/>
  <c r="H32" i="2" a="1"/>
  <c r="H32" i="2" s="1"/>
  <c r="H33" i="2" a="1"/>
  <c r="H33" i="2" s="1"/>
  <c r="B35" i="2" l="1" a="1"/>
  <c r="B35" i="2" s="1"/>
  <c r="B39" i="2" a="1"/>
  <c r="B39" i="2" s="1"/>
  <c r="B38" i="2" a="1"/>
  <c r="B38" i="2" s="1"/>
  <c r="B37" i="2" a="1"/>
  <c r="B37" i="2" s="1"/>
  <c r="B36" i="2" a="1"/>
  <c r="B36" i="2" s="1"/>
  <c r="C34" i="2"/>
  <c r="C35" i="2" l="1" a="1"/>
  <c r="C35" i="2" s="1"/>
  <c r="C36" i="2" a="1"/>
  <c r="C36" i="2" s="1"/>
  <c r="C37" i="2" a="1"/>
  <c r="C37" i="2" s="1"/>
  <c r="C38" i="2" a="1"/>
  <c r="C38" i="2" s="1"/>
  <c r="C39" i="2" a="1"/>
  <c r="C39" i="2" s="1"/>
  <c r="D34" i="2"/>
  <c r="D35" i="2" l="1" a="1"/>
  <c r="D35" i="2" s="1"/>
  <c r="D36" i="2" a="1"/>
  <c r="D36" i="2" s="1"/>
  <c r="D37" i="2" a="1"/>
  <c r="D37" i="2" s="1"/>
  <c r="D38" i="2" a="1"/>
  <c r="D38" i="2" s="1"/>
  <c r="D39" i="2" a="1"/>
  <c r="D39" i="2" s="1"/>
  <c r="E34" i="2"/>
  <c r="E35" i="2" l="1" a="1"/>
  <c r="E35" i="2" s="1"/>
  <c r="E36" i="2" a="1"/>
  <c r="E36" i="2" s="1"/>
  <c r="E37" i="2" a="1"/>
  <c r="E37" i="2" s="1"/>
  <c r="E38" i="2" a="1"/>
  <c r="E38" i="2" s="1"/>
  <c r="E39" i="2" a="1"/>
  <c r="E39" i="2" s="1"/>
  <c r="F34" i="2"/>
  <c r="F35" i="2" l="1" a="1"/>
  <c r="F35" i="2" s="1"/>
  <c r="F36" i="2" a="1"/>
  <c r="F36" i="2" s="1"/>
  <c r="F37" i="2" a="1"/>
  <c r="F37" i="2" s="1"/>
  <c r="F38" i="2" a="1"/>
  <c r="F38" i="2" s="1"/>
  <c r="F39" i="2" a="1"/>
  <c r="F39" i="2" s="1"/>
  <c r="G34" i="2"/>
  <c r="G35" i="2" l="1" a="1"/>
  <c r="G35" i="2" s="1"/>
  <c r="G36" i="2" a="1"/>
  <c r="G36" i="2" s="1"/>
  <c r="G37" i="2" a="1"/>
  <c r="G37" i="2" s="1"/>
  <c r="G38" i="2" a="1"/>
  <c r="G38" i="2" s="1"/>
  <c r="G39" i="2" a="1"/>
  <c r="G39" i="2" s="1"/>
  <c r="H34" i="2"/>
  <c r="H39" i="2" l="1" a="1"/>
  <c r="H39" i="2" s="1"/>
  <c r="H35" i="2" a="1"/>
  <c r="H35" i="2" s="1"/>
  <c r="H36" i="2" a="1"/>
  <c r="H36" i="2" s="1"/>
  <c r="H37" i="2" a="1"/>
  <c r="H37" i="2" s="1"/>
  <c r="H38" i="2" a="1"/>
  <c r="H38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<sst xmlns="http://schemas.openxmlformats.org/spreadsheetml/2006/main" count="11" uniqueCount="11">
  <si>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Date</t>
  </si>
  <si>
    <t>YEAR</t>
  </si>
  <si>
    <t>MONTH</t>
  </si>
  <si>
    <t>Event</t>
  </si>
  <si>
    <t>WEEK STARTS</t>
  </si>
  <si>
    <t>JANUARY</t>
  </si>
  <si>
    <t>INPUTS</t>
  </si>
  <si>
    <t>IMPORTANT DATES</t>
  </si>
  <si>
    <t>MONDAY</t>
  </si>
  <si>
    <t>Deadline 1</t>
  </si>
  <si>
    <t>Deadline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</si>
</sst>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\ d\ yyyy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 hidden="1"/>
    </xf>
    <xf numFmtId="0" fontId="5" fillId="3" borderId="5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3" borderId="6" xfId="0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6" fillId="0" borderId="0" xfId="0" applyFont="1"/>
    <xf numFmtId="164" fontId="6" fillId="4" borderId="4" xfId="0" applyNumberFormat="1" applyFont="1" applyFill="1" applyBorder="1" applyProtection="1">
      <protection hidden="1"/>
    </xf>
    <xf numFmtId="0" fontId="6" fillId="4" borderId="0" xfId="0" applyFont="1" applyFill="1" applyProtection="1">
      <protection locked="0" hidden="1"/>
    </xf>
    <xf numFmtId="164" fontId="6" fillId="4" borderId="3" xfId="0" applyNumberFormat="1" applyFont="1" applyFill="1" applyBorder="1" applyProtection="1">
      <protection hidden="1"/>
    </xf>
    <xf numFmtId="0" fontId="6" fillId="4" borderId="0" xfId="0" applyFont="1" applyFill="1"/>
    <xf numFmtId="17" fontId="7" fillId="0" borderId="0" xfId="0" quotePrefix="1" applyNumberFormat="1" applyFont="1" applyAlignment="1">
      <alignment vertical="top"/>
    </xf>
    <xf numFmtId="164" fontId="8" fillId="4" borderId="2" xfId="0" applyNumberFormat="1" applyFont="1" applyFill="1" applyBorder="1" applyProtection="1"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 hidden="1"/>
    </xf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Protection="1">
      <protection locked="0"/>
    </xf>
    <xf numFmtId="0" fontId="9" fillId="4" borderId="0" xfId="0" applyFont="1" applyFill="1" applyAlignment="1" applyProtection="1">
      <alignment horizontal="center" vertical="top" wrapText="1"/>
      <protection locked="0"/>
    </xf>
    <xf numFmtId="17" fontId="7" fillId="0" borderId="0" xfId="0" quotePrefix="1" applyNumberFormat="1" applyFont="1" applyAlignment="1" applyProtection="1">
      <alignment vertical="top"/>
      <protection locked="0"/>
    </xf>
    <xf numFmtId="0" fontId="10" fillId="4" borderId="0" xfId="0" applyFont="1" applyFill="1" applyAlignment="1" applyProtection="1">
      <alignment horizontal="center" vertical="top" wrapText="1"/>
      <protection locked="0"/>
    </xf>
  </cellXfs>
  <cellStyles count="1">
    <cellStyle name="Normal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65" formatCode="mmm\ d\ 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FBF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747346</xdr:colOff>
      <xdr:row>0</xdr:row>
      <xdr:rowOff>35041</xdr:rowOff>
    </xdr:from>
    <xdr:to>
      <xdr:col>7</xdr:col>
      <xdr:colOff>1199514</xdr:colOff>
      <xdr:row>1</xdr:row>
      <xdr:rowOff>2337606</xdr:rowOff>
    </xdr:to>
    <xdr:pic>
      <xdr:nvPicPr>
        <xdr:cNvPr id="4" name="Picture 3" descr="View of mountain">
          <a:extLst>
            <a:ext uri="{FF2B5EF4-FFF2-40B4-BE49-F238E27FC236}">
              <a16:creationId xmlns:a16="http://schemas.microsoft.com/office/drawing/2014/main" id="{5DAAB160-5236-118A-37A9-CE7141787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07019" y="35041"/>
          <a:ext cx="5375860" cy="2800796"/>
        </a:xfrm>
        <a:prstGeom prst="rect">
          <a:avLst/>
        </a:prstGeom>
        <a:ln w="38100" cap="sq">
          <a:solidFill>
            <a:schemeClr val="tx1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</xdr:col>
      <xdr:colOff>91110</xdr:colOff>
      <xdr:row>0</xdr:row>
      <xdr:rowOff>41413</xdr:rowOff>
    </xdr:from>
    <xdr:to>
      <xdr:col>4</xdr:col>
      <xdr:colOff>629478</xdr:colOff>
      <xdr:row>0</xdr:row>
      <xdr:rowOff>451402</xdr:rowOff>
    </xdr:to>
    <xdr:sp macro="" textlink="firstmonth">
      <xdr:nvSpPr>
        <xdr:cNvPr id="5" name="TextBox 4">
          <a:extLst>
            <a:ext uri="{FF2B5EF4-FFF2-40B4-BE49-F238E27FC236}">
              <a16:creationId xmlns:a16="http://schemas.microsoft.com/office/drawing/2014/main" id="{6F092BAE-5E07-5E3C-330A-1EF8BA3E8B86}"/>
            </a:ext>
          </a:extLst>
        </xdr:cNvPr>
        <xdr:cNvSpPr txBox="1"/>
      </xdr:nvSpPr>
      <xdr:spPr>
        <a:xfrm>
          <a:off x="306458" y="41413"/>
          <a:ext cx="4514020" cy="409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BC3C3116-9825-4C8C-8521-AEBB7F8C9B15}" type="TxLink">
            <a:rPr lang="en-US" sz="3600" b="0" i="0" u="none" strike="noStrike" kern="1200" cap="none" spc="0">
              <a:ln w="0"/>
              <a:solidFill>
                <a:srgbClr val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ptos Narrow"/>
            </a:rPr>
            <a:pPr algn="l"/>
            <a:t>JANUARY 2025</a:t>
          </a:fld>
          <a:endParaRPr lang="en-CA" sz="59500" b="0" kern="120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FF89DD-0453-465B-A6D2-4EC93DCEF1D7}" name="tblInputs" displayName="tblInputs" ref="A2:B5" totalsRowShown="0" headerRowDxfId="6" dataDxfId="5">
  <tableColumns count="2">
    <tableColumn id="1" xr3:uid="{F207BDC7-7A2F-4BED-84CE-8BE1AEF003E3}" name="Date" dataDxfId="4"/>
    <tableColumn id="3" xr3:uid="{6EA6D043-F18F-4B14-BE76-D8077C84CF8B}" name="Event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F70E-88F5-4C8C-A5E6-5A1D93127DDE}">
  <sheetPr codeName="Sheet1"/>
  <dimension ref="B1:I39"/>
  <sheetViews>
    <sheetView showGridLines="0" showRowColHeaders="0" tabSelected="1" zoomScale="130" zoomScaleNormal="130" zoomScalePageLayoutView="115" workbookViewId="0">
      <selection activeCell="B4" sqref="B4"/>
    </sheetView>
  </sheetViews>
  <sheetFormatPr defaultRowHeight="15" x14ac:dyDescent="0.25"/>
  <cols>
    <col min="1" max="1" width="3" customWidth="1"/>
    <col min="2" max="8" width="18.42578125" customWidth="1"/>
    <col min="9" max="9" width="3.28515625" style="1" customWidth="1"/>
  </cols>
  <sheetData>
    <row r="1" spans="2:9" ht="39" customHeight="1" x14ac:dyDescent="0.25">
      <c r="B1" s="25"/>
      <c r="C1" s="25"/>
      <c r="D1" s="25"/>
      <c r="E1" s="25"/>
      <c r="F1" s="25"/>
    </row>
    <row r="2" spans="2:9" ht="186.75" customHeight="1" x14ac:dyDescent="0.25">
      <c r="B2" s="28"/>
      <c r="C2" s="28"/>
      <c r="D2" s="28"/>
      <c r="E2" s="26"/>
      <c r="F2" s="27"/>
      <c r="G2" s="11"/>
      <c r="H2" s="11"/>
    </row>
    <row r="3" spans="2:9" s="6" customFormat="1" ht="11.25" x14ac:dyDescent="0.2">
      <c r="B3" s="2" t="str">
        <f>UPPER(INPUTS!E4)</f>
        <v>MONDAY</v>
      </c>
      <c r="C3" s="3" t="str">
        <f>IF(B3="SUNDAY","MONDAY","TUESDAY")</f>
        <v>TUESDAY</v>
      </c>
      <c r="D3" s="3" t="str">
        <f>IF(C3="MONDAY","TUESDAY","WEDNESDAY")</f>
        <v>WEDNESDAY</v>
      </c>
      <c r="E3" s="3" t="str">
        <f>IF(D3="TUESDAY","WEDNESDAY","THURSDAY")</f>
        <v>THURSDAY</v>
      </c>
      <c r="F3" s="3" t="str">
        <f>IF(E3="WEDNESDAY","THURSDAY","FRIDAY")</f>
        <v>FRIDAY</v>
      </c>
      <c r="G3" s="3" t="str">
        <f>IF(F3="THURSDAY","FRIDAY","SATURDAY")</f>
        <v>SATURDAY</v>
      </c>
      <c r="H3" s="4" t="str">
        <f>IF(G3="FRIDAY","SATURDAY","SUNDAY")</f>
        <v>SUNDAY</v>
      </c>
      <c r="I3" s="5"/>
    </row>
    <row r="4" spans="2:9" s="6" customFormat="1" ht="9" customHeight="1" x14ac:dyDescent="0.2">
      <c r="B4" s="12">
        <f>firstmonth+(weekstarts-firstday)</f>
        <v>45656</v>
      </c>
      <c r="C4" s="12">
        <f t="shared" ref="C4:H4" si="0">firstmonth+(weekstarts+COLUMN(A2)-firstday)</f>
        <v>45657</v>
      </c>
      <c r="D4" s="12">
        <f t="shared" si="0"/>
        <v>45658</v>
      </c>
      <c r="E4" s="12">
        <f t="shared" si="0"/>
        <v>45659</v>
      </c>
      <c r="F4" s="12">
        <f t="shared" si="0"/>
        <v>45660</v>
      </c>
      <c r="G4" s="12">
        <f t="shared" si="0"/>
        <v>45661</v>
      </c>
      <c r="H4" s="12">
        <f t="shared" si="0"/>
        <v>45662</v>
      </c>
      <c r="I4" s="5"/>
    </row>
    <row r="5" spans="2:9" s="6" customFormat="1" ht="9" customHeight="1" x14ac:dyDescent="0.2">
      <c r="B5" s="7" t="str" cm="1">
        <f t="array" ref="B5">IF(COUNTA(tblInputs[Date])&lt;2,"",IFERROR(INDEX(tblInputs[Event],LARGE(IF((tblInputs[Date]=B$4), ROW(tblInputs[Date])-MIN(ROW(tblInputs[Date]))+1), ROW(A1)),1),""))</f>
        <v/>
      </c>
      <c r="C5" s="7" t="str" cm="1">
        <f t="array" ref="C5">IF(COUNTA(tblInputs[Date])&lt;2,"",IFERROR(INDEX(tblInputs[Event],LARGE(IF((tblInputs[Date]=C$4), ROW(tblInputs[Date])-MIN(ROW(tblInputs[Date]))+1), ROW(B1)),1),""))</f>
        <v/>
      </c>
      <c r="D5" s="7" t="str" cm="1">
        <f t="array" ref="D5">IF(COUNTA(tblInputs[Date])&lt;2,"",IFERROR(INDEX(tblInputs[Event],LARGE(IF((tblInputs[Date]=D$4), ROW(tblInputs[Date])-MIN(ROW(tblInputs[Date]))+1), ROW(C1)),1),""))</f>
        <v/>
      </c>
      <c r="E5" s="7" t="str" cm="1">
        <f t="array" ref="E5">IF(COUNTA(tblInputs[Date])&lt;2,"",IFERROR(INDEX(tblInputs[Event],LARGE(IF((tblInputs[Date]=E$4), ROW(tblInputs[Date])-MIN(ROW(tblInputs[Date]))+1), ROW(D1)),1),""))</f>
        <v/>
      </c>
      <c r="F5" s="7" t="str" cm="1">
        <f t="array" ref="F5">IF(COUNTA(tblInputs[Date])&lt;2,"",IFERROR(INDEX(tblInputs[Event],LARGE(IF((tblInputs[Date]=F$4), ROW(tblInputs[Date])-MIN(ROW(tblInputs[Date]))+1), ROW(E1)),1),""))</f>
        <v/>
      </c>
      <c r="G5" s="7" t="str" cm="1">
        <f t="array" ref="G5">IF(COUNTA(tblInputs[Date])&lt;2,"",IFERROR(INDEX(tblInputs[Event],LARGE(IF((tblInputs[Date]=G$4), ROW(tblInputs[Date])-MIN(ROW(tblInputs[Date]))+1), ROW(F1)),1),""))</f>
        <v/>
      </c>
      <c r="H5" s="7" t="str" cm="1">
        <f t="array" ref="H5">IF(COUNTA(tblInputs[Date])&lt;2,"",IFERROR(INDEX(tblInputs[Event],LARGE(IF((tblInputs[Date]=H$4), ROW(tblInputs[Date])-MIN(ROW(tblInputs[Date]))+1), ROW(G1)),1),""))</f>
        <v/>
      </c>
      <c r="I5" s="5"/>
    </row>
    <row r="6" spans="2:9" s="6" customFormat="1" ht="9" customHeight="1" x14ac:dyDescent="0.2">
      <c r="B6" s="7" t="str" cm="1">
        <f t="array" ref="B6">IF(COUNTA(tblInputs[Date])&lt;2,"",IFERROR(INDEX(tblInputs[Event],LARGE(IF((tblInputs[Date]=B$4), ROW(tblInputs[Date])-MIN(ROW(tblInputs[Date]))+1), ROW(A2)),1),""))</f>
        <v/>
      </c>
      <c r="C6" s="7" t="str" cm="1">
        <f t="array" ref="C6">IF(COUNTA(tblInputs[Date])&lt;2,"",IFERROR(INDEX(tblInputs[Event],LARGE(IF((tblInputs[Date]=C$4), ROW(tblInputs[Date])-MIN(ROW(tblInputs[Date]))+1), ROW(B2)),1),""))</f>
        <v/>
      </c>
      <c r="D6" s="7" t="str" cm="1">
        <f t="array" ref="D6">IF(COUNTA(tblInputs[Date])&lt;2,"",IFERROR(INDEX(tblInputs[Event],LARGE(IF((tblInputs[Date]=D$4), ROW(tblInputs[Date])-MIN(ROW(tblInputs[Date]))+1), ROW(C2)),1),""))</f>
        <v/>
      </c>
      <c r="E6" s="7" t="str" cm="1">
        <f t="array" ref="E6">IF(COUNTA(tblInputs[Date])&lt;2,"",IFERROR(INDEX(tblInputs[Event],LARGE(IF((tblInputs[Date]=E$4), ROW(tblInputs[Date])-MIN(ROW(tblInputs[Date]))+1), ROW(D2)),1),""))</f>
        <v/>
      </c>
      <c r="F6" s="7" t="str" cm="1">
        <f t="array" ref="F6">IF(COUNTA(tblInputs[Date])&lt;2,"",IFERROR(INDEX(tblInputs[Event],LARGE(IF((tblInputs[Date]=F$4), ROW(tblInputs[Date])-MIN(ROW(tblInputs[Date]))+1), ROW(E2)),1),""))</f>
        <v/>
      </c>
      <c r="G6" s="7" t="str" cm="1">
        <f t="array" ref="G6">IF(COUNTA(tblInputs[Date])&lt;2,"",IFERROR(INDEX(tblInputs[Event],LARGE(IF((tblInputs[Date]=G$4), ROW(tblInputs[Date])-MIN(ROW(tblInputs[Date]))+1), ROW(F2)),1),""))</f>
        <v/>
      </c>
      <c r="H6" s="7" t="str" cm="1">
        <f t="array" ref="H6">IF(COUNTA(tblInputs[Date])&lt;2,"",IFERROR(INDEX(tblInputs[Event],LARGE(IF((tblInputs[Date]=H$4), ROW(tblInputs[Date])-MIN(ROW(tblInputs[Date]))+1), ROW(G2)),1),""))</f>
        <v/>
      </c>
      <c r="I6" s="5"/>
    </row>
    <row r="7" spans="2:9" s="6" customFormat="1" ht="9" customHeight="1" x14ac:dyDescent="0.2">
      <c r="B7" s="7" t="str" cm="1">
        <f t="array" ref="B7">IF(COUNTA(tblInputs[Date])&lt;2,"",IFERROR(INDEX(tblInputs[Event],LARGE(IF((tblInputs[Date]=B$4), ROW(tblInputs[Date])-MIN(ROW(tblInputs[Date]))+1), ROW(A3)),1),""))</f>
        <v/>
      </c>
      <c r="C7" s="7" t="str" cm="1">
        <f t="array" ref="C7">IF(COUNTA(tblInputs[Date])&lt;2,"",IFERROR(INDEX(tblInputs[Event],LARGE(IF((tblInputs[Date]=C$4), ROW(tblInputs[Date])-MIN(ROW(tblInputs[Date]))+1), ROW(B3)),1),""))</f>
        <v/>
      </c>
      <c r="D7" s="7" t="str" cm="1">
        <f t="array" ref="D7">IF(COUNTA(tblInputs[Date])&lt;2,"",IFERROR(INDEX(tblInputs[Event],LARGE(IF((tblInputs[Date]=D$4), ROW(tblInputs[Date])-MIN(ROW(tblInputs[Date]))+1), ROW(C3)),1),""))</f>
        <v/>
      </c>
      <c r="E7" s="7" t="str" cm="1">
        <f t="array" ref="E7">IF(COUNTA(tblInputs[Date])&lt;2,"",IFERROR(INDEX(tblInputs[Event],LARGE(IF((tblInputs[Date]=E$4), ROW(tblInputs[Date])-MIN(ROW(tblInputs[Date]))+1), ROW(D3)),1),""))</f>
        <v/>
      </c>
      <c r="F7" s="7" t="str" cm="1">
        <f t="array" ref="F7">IF(COUNTA(tblInputs[Date])&lt;2,"",IFERROR(INDEX(tblInputs[Event],LARGE(IF((tblInputs[Date]=F$4), ROW(tblInputs[Date])-MIN(ROW(tblInputs[Date]))+1), ROW(E3)),1),""))</f>
        <v/>
      </c>
      <c r="G7" s="7" t="str" cm="1">
        <f t="array" ref="G7">IF(COUNTA(tblInputs[Date])&lt;2,"",IFERROR(INDEX(tblInputs[Event],LARGE(IF((tblInputs[Date]=G$4), ROW(tblInputs[Date])-MIN(ROW(tblInputs[Date]))+1), ROW(F3)),1),""))</f>
        <v/>
      </c>
      <c r="H7" s="7" t="str" cm="1">
        <f t="array" ref="H7">IF(COUNTA(tblInputs[Date])&lt;2,"",IFERROR(INDEX(tblInputs[Event],LARGE(IF((tblInputs[Date]=H$4), ROW(tblInputs[Date])-MIN(ROW(tblInputs[Date]))+1), ROW(G3)),1),""))</f>
        <v/>
      </c>
      <c r="I7" s="5"/>
    </row>
    <row r="8" spans="2:9" s="6" customFormat="1" ht="9" customHeight="1" x14ac:dyDescent="0.2">
      <c r="B8" s="7" t="str" cm="1">
        <f t="array" ref="B8">IF(COUNTA(tblInputs[Date])&lt;2,"",IFERROR(INDEX(tblInputs[Event],LARGE(IF((tblInputs[Date]=B$4), ROW(tblInputs[Date])-MIN(ROW(tblInputs[Date]))+1), ROW(A4)),1),""))</f>
        <v/>
      </c>
      <c r="C8" s="7" t="str" cm="1">
        <f t="array" ref="C8">IF(COUNTA(tblInputs[Date])&lt;2,"",IFERROR(INDEX(tblInputs[Event],LARGE(IF((tblInputs[Date]=C$4), ROW(tblInputs[Date])-MIN(ROW(tblInputs[Date]))+1), ROW(B4)),1),""))</f>
        <v/>
      </c>
      <c r="D8" s="7" t="str" cm="1">
        <f t="array" ref="D8">IF(COUNTA(tblInputs[Date])&lt;2,"",IFERROR(INDEX(tblInputs[Event],LARGE(IF((tblInputs[Date]=D$4), ROW(tblInputs[Date])-MIN(ROW(tblInputs[Date]))+1), ROW(C4)),1),""))</f>
        <v/>
      </c>
      <c r="E8" s="7" t="str" cm="1">
        <f t="array" ref="E8">IF(COUNTA(tblInputs[Date])&lt;2,"",IFERROR(INDEX(tblInputs[Event],LARGE(IF((tblInputs[Date]=E$4), ROW(tblInputs[Date])-MIN(ROW(tblInputs[Date]))+1), ROW(D4)),1),""))</f>
        <v/>
      </c>
      <c r="F8" s="7" t="str" cm="1">
        <f t="array" ref="F8">IF(COUNTA(tblInputs[Date])&lt;2,"",IFERROR(INDEX(tblInputs[Event],LARGE(IF((tblInputs[Date]=F$4), ROW(tblInputs[Date])-MIN(ROW(tblInputs[Date]))+1), ROW(E4)),1),""))</f>
        <v/>
      </c>
      <c r="G8" s="7" t="str" cm="1">
        <f t="array" ref="G8">IF(COUNTA(tblInputs[Date])&lt;2,"",IFERROR(INDEX(tblInputs[Event],LARGE(IF((tblInputs[Date]=G$4), ROW(tblInputs[Date])-MIN(ROW(tblInputs[Date]))+1), ROW(F4)),1),""))</f>
        <v/>
      </c>
      <c r="H8" s="7" t="str" cm="1">
        <f t="array" ref="H8">IF(COUNTA(tblInputs[Date])&lt;2,"",IFERROR(INDEX(tblInputs[Event],LARGE(IF((tblInputs[Date]=H$4), ROW(tblInputs[Date])-MIN(ROW(tblInputs[Date]))+1), ROW(G4)),1),""))</f>
        <v/>
      </c>
      <c r="I8" s="5"/>
    </row>
    <row r="9" spans="2:9" s="6" customFormat="1" ht="9" customHeight="1" x14ac:dyDescent="0.2">
      <c r="B9" s="7" t="str" cm="1">
        <f t="array" ref="B9">IF(COUNTA(tblInputs[Date])&lt;2,"",IFERROR(INDEX(tblInputs[Event],LARGE(IF((tblInputs[Date]=B$4), ROW(tblInputs[Date])-MIN(ROW(tblInputs[Date]))+1), ROW(A5)),1),""))</f>
        <v/>
      </c>
      <c r="C9" s="7" t="str" cm="1">
        <f t="array" ref="C9">IF(COUNTA(tblInputs[Date])&lt;2,"",IFERROR(INDEX(tblInputs[Event],LARGE(IF((tblInputs[Date]=C$4), ROW(tblInputs[Date])-MIN(ROW(tblInputs[Date]))+1), ROW(B5)),1),""))</f>
        <v/>
      </c>
      <c r="D9" s="7" t="str" cm="1">
        <f t="array" ref="D9">IF(COUNTA(tblInputs[Date])&lt;2,"",IFERROR(INDEX(tblInputs[Event],LARGE(IF((tblInputs[Date]=D$4), ROW(tblInputs[Date])-MIN(ROW(tblInputs[Date]))+1), ROW(C5)),1),""))</f>
        <v/>
      </c>
      <c r="E9" s="7" t="str" cm="1">
        <f t="array" ref="E9">IF(COUNTA(tblInputs[Date])&lt;2,"",IFERROR(INDEX(tblInputs[Event],LARGE(IF((tblInputs[Date]=E$4), ROW(tblInputs[Date])-MIN(ROW(tblInputs[Date]))+1), ROW(D5)),1),""))</f>
        <v/>
      </c>
      <c r="F9" s="7" t="str" cm="1">
        <f t="array" ref="F9">IF(COUNTA(tblInputs[Date])&lt;2,"",IFERROR(INDEX(tblInputs[Event],LARGE(IF((tblInputs[Date]=F$4), ROW(tblInputs[Date])-MIN(ROW(tblInputs[Date]))+1), ROW(E5)),1),""))</f>
        <v/>
      </c>
      <c r="G9" s="7" t="str" cm="1">
        <f t="array" ref="G9">IF(COUNTA(tblInputs[Date])&lt;2,"",IFERROR(INDEX(tblInputs[Event],LARGE(IF((tblInputs[Date]=G$4), ROW(tblInputs[Date])-MIN(ROW(tblInputs[Date]))+1), ROW(F5)),1),""))</f>
        <v/>
      </c>
      <c r="H9" s="7" t="str" cm="1">
        <f t="array" ref="H9">IF(COUNTA(tblInputs[Date])&lt;2,"",IFERROR(INDEX(tblInputs[Event],LARGE(IF((tblInputs[Date]=H$4), ROW(tblInputs[Date])-MIN(ROW(tblInputs[Date]))+1), ROW(G5)),1),""))</f>
        <v/>
      </c>
      <c r="I9" s="5"/>
    </row>
    <row r="10" spans="2:9" s="6" customFormat="1" ht="9" customHeight="1" x14ac:dyDescent="0.2">
      <c r="B10" s="12">
        <f>+H4+1</f>
        <v>45663</v>
      </c>
      <c r="C10" s="12">
        <f>+B10+1</f>
        <v>45664</v>
      </c>
      <c r="D10" s="12">
        <f t="shared" ref="D10:H10" si="1">+C10+1</f>
        <v>45665</v>
      </c>
      <c r="E10" s="12">
        <f t="shared" si="1"/>
        <v>45666</v>
      </c>
      <c r="F10" s="12">
        <f t="shared" si="1"/>
        <v>45667</v>
      </c>
      <c r="G10" s="12">
        <f t="shared" si="1"/>
        <v>45668</v>
      </c>
      <c r="H10" s="12">
        <f t="shared" si="1"/>
        <v>45669</v>
      </c>
      <c r="I10" s="5"/>
    </row>
    <row r="11" spans="2:9" s="10" customFormat="1" ht="9" customHeight="1" x14ac:dyDescent="0.2">
      <c r="B11" s="7" t="str" cm="1">
        <f t="array" ref="B11">IF(COUNTA(tblInputs[Date])&lt;2,"",IFERROR(INDEX(tblInputs[Event],LARGE(IF((tblInputs[Date]=B$10), ROW(tblInputs[Date])-MIN(ROW(tblInputs[Date]))+1), ROW(A1)),1),""))</f>
        <v/>
      </c>
      <c r="C11" s="7" t="str" cm="1">
        <f t="array" ref="C11">IF(COUNTA(tblInputs[Date])&lt;2,"",IFERROR(INDEX(tblInputs[Event],LARGE(IF((tblInputs[Date]=C$10), ROW(tblInputs[Date])-MIN(ROW(tblInputs[Date]))+1), ROW(B1)),1),""))</f>
        <v/>
      </c>
      <c r="D11" s="7" t="str" cm="1">
        <f t="array" ref="D11">IF(COUNTA(tblInputs[Date])&lt;2,"",IFERROR(INDEX(tblInputs[Event],LARGE(IF((tblInputs[Date]=D$10), ROW(tblInputs[Date])-MIN(ROW(tblInputs[Date]))+1), ROW(C1)),1),""))</f>
        <v/>
      </c>
      <c r="E11" s="7" t="str" cm="1">
        <f t="array" ref="E11">IF(COUNTA(tblInputs[Date])&lt;2,"",IFERROR(INDEX(tblInputs[Event],LARGE(IF((tblInputs[Date]=E$10), ROW(tblInputs[Date])-MIN(ROW(tblInputs[Date]))+1), ROW(D1)),1),""))</f>
        <v/>
      </c>
      <c r="F11" s="7" t="str" cm="1">
        <f t="array" ref="F11">IF(COUNTA(tblInputs[Date])&lt;2,"",IFERROR(INDEX(tblInputs[Event],LARGE(IF((tblInputs[Date]=F$10), ROW(tblInputs[Date])-MIN(ROW(tblInputs[Date]))+1), ROW(E1)),1),""))</f>
        <v>Deadline 1</v>
      </c>
      <c r="G11" s="7" t="str" cm="1">
        <f t="array" ref="G11">IF(COUNTA(tblInputs[Date])&lt;2,"",IFERROR(INDEX(tblInputs[Event],LARGE(IF((tblInputs[Date]=G$10), ROW(tblInputs[Date])-MIN(ROW(tblInputs[Date]))+1), ROW(F1)),1),""))</f>
        <v>Deadline 2</v>
      </c>
      <c r="H11" s="7" t="str" cm="1">
        <f t="array" ref="H11">IF(COUNTA(tblInputs[Date])&lt;2,"",IFERROR(INDEX(tblInputs[Event],LARGE(IF((tblInputs[Date]=H$10), ROW(tblInputs[Date])-MIN(ROW(tblInputs[Date]))+1), ROW(G1)),1),""))</f>
        <v/>
      </c>
      <c r="I11" s="8"/>
    </row>
    <row r="12" spans="2:9" s="10" customFormat="1" ht="9" customHeight="1" x14ac:dyDescent="0.2">
      <c r="B12" s="7" t="str" cm="1">
        <f t="array" ref="B12">IF(COUNTA(tblInputs[Date])&lt;2,"",IFERROR(INDEX(tblInputs[Event],LARGE(IF((tblInputs[Date]=B$10), ROW(tblInputs[Date])-MIN(ROW(tblInputs[Date]))+1), ROW(A2)),1),""))</f>
        <v/>
      </c>
      <c r="C12" s="7" t="str" cm="1">
        <f t="array" ref="C12">IF(COUNTA(tblInputs[Date])&lt;2,"",IFERROR(INDEX(tblInputs[Event],LARGE(IF((tblInputs[Date]=C$10), ROW(tblInputs[Date])-MIN(ROW(tblInputs[Date]))+1), ROW(B2)),1),""))</f>
        <v/>
      </c>
      <c r="D12" s="7" t="str" cm="1">
        <f t="array" ref="D12">IF(COUNTA(tblInputs[Date])&lt;2,"",IFERROR(INDEX(tblInputs[Event],LARGE(IF((tblInputs[Date]=D$10), ROW(tblInputs[Date])-MIN(ROW(tblInputs[Date]))+1), ROW(C2)),1),""))</f>
        <v/>
      </c>
      <c r="E12" s="7" t="str" cm="1">
        <f t="array" ref="E12">IF(COUNTA(tblInputs[Date])&lt;2,"",IFERROR(INDEX(tblInputs[Event],LARGE(IF((tblInputs[Date]=E$10), ROW(tblInputs[Date])-MIN(ROW(tblInputs[Date]))+1), ROW(D2)),1),""))</f>
        <v/>
      </c>
      <c r="F12" s="7" t="str" cm="1">
        <f t="array" ref="F12">IF(COUNTA(tblInputs[Date])&lt;2,"",IFERROR(INDEX(tblInputs[Event],LARGE(IF((tblInputs[Date]=F$10), ROW(tblInputs[Date])-MIN(ROW(tblInputs[Date]))+1), ROW(E2)),1),""))</f>
        <v/>
      </c>
      <c r="G12" s="7" t="str" cm="1">
        <f t="array" ref="G12">IF(COUNTA(tblInputs[Date])&lt;2,"",IFERROR(INDEX(tblInputs[Event],LARGE(IF((tblInputs[Date]=G$10), ROW(tblInputs[Date])-MIN(ROW(tblInputs[Date]))+1), ROW(F2)),1),""))</f>
        <v/>
      </c>
      <c r="H12" s="7" t="str" cm="1">
        <f t="array" ref="H12">IF(COUNTA(tblInputs[Date])&lt;2,"",IFERROR(INDEX(tblInputs[Event],LARGE(IF((tblInputs[Date]=H$10), ROW(tblInputs[Date])-MIN(ROW(tblInputs[Date]))+1), ROW(G2)),1),""))</f>
        <v/>
      </c>
      <c r="I12" s="8"/>
    </row>
    <row r="13" spans="2:9" s="10" customFormat="1" ht="9" customHeight="1" x14ac:dyDescent="0.2">
      <c r="B13" s="7" t="str" cm="1">
        <f t="array" ref="B13">IF(COUNTA(tblInputs[Date])&lt;2,"",IFERROR(INDEX(tblInputs[Event],LARGE(IF((tblInputs[Date]=B$10), ROW(tblInputs[Date])-MIN(ROW(tblInputs[Date]))+1), ROW(A3)),1),""))</f>
        <v/>
      </c>
      <c r="C13" s="7" t="str" cm="1">
        <f t="array" ref="C13">IF(COUNTA(tblInputs[Date])&lt;2,"",IFERROR(INDEX(tblInputs[Event],LARGE(IF((tblInputs[Date]=C$10), ROW(tblInputs[Date])-MIN(ROW(tblInputs[Date]))+1), ROW(B3)),1),""))</f>
        <v/>
      </c>
      <c r="D13" s="7" t="str" cm="1">
        <f t="array" ref="D13">IF(COUNTA(tblInputs[Date])&lt;2,"",IFERROR(INDEX(tblInputs[Event],LARGE(IF((tblInputs[Date]=D$10), ROW(tblInputs[Date])-MIN(ROW(tblInputs[Date]))+1), ROW(C3)),1),""))</f>
        <v/>
      </c>
      <c r="E13" s="7" t="str" cm="1">
        <f t="array" ref="E13">IF(COUNTA(tblInputs[Date])&lt;2,"",IFERROR(INDEX(tblInputs[Event],LARGE(IF((tblInputs[Date]=E$10), ROW(tblInputs[Date])-MIN(ROW(tblInputs[Date]))+1), ROW(D3)),1),""))</f>
        <v/>
      </c>
      <c r="F13" s="7" t="str" cm="1">
        <f t="array" ref="F13">IF(COUNTA(tblInputs[Date])&lt;2,"",IFERROR(INDEX(tblInputs[Event],LARGE(IF((tblInputs[Date]=F$10), ROW(tblInputs[Date])-MIN(ROW(tblInputs[Date]))+1), ROW(E3)),1),""))</f>
        <v/>
      </c>
      <c r="G13" s="7" t="str" cm="1">
        <f t="array" ref="G13">IF(COUNTA(tblInputs[Date])&lt;2,"",IFERROR(INDEX(tblInputs[Event],LARGE(IF((tblInputs[Date]=G$10), ROW(tblInputs[Date])-MIN(ROW(tblInputs[Date]))+1), ROW(F3)),1),""))</f>
        <v/>
      </c>
      <c r="H13" s="7" t="str" cm="1">
        <f t="array" ref="H13">IF(COUNTA(tblInputs[Date])&lt;2,"",IFERROR(INDEX(tblInputs[Event],LARGE(IF((tblInputs[Date]=H$10), ROW(tblInputs[Date])-MIN(ROW(tblInputs[Date]))+1), ROW(G3)),1),""))</f>
        <v/>
      </c>
      <c r="I13" s="8"/>
    </row>
    <row r="14" spans="2:9" s="10" customFormat="1" ht="9" customHeight="1" x14ac:dyDescent="0.2">
      <c r="B14" s="7" t="str" cm="1">
        <f t="array" ref="B14">IF(COUNTA(tblInputs[Date])&lt;2,"",IFERROR(INDEX(tblInputs[Event],LARGE(IF((tblInputs[Date]=B$10), ROW(tblInputs[Date])-MIN(ROW(tblInputs[Date]))+1), ROW(A4)),1),""))</f>
        <v/>
      </c>
      <c r="C14" s="7" t="str" cm="1">
        <f t="array" ref="C14">IF(COUNTA(tblInputs[Date])&lt;2,"",IFERROR(INDEX(tblInputs[Event],LARGE(IF((tblInputs[Date]=C$10), ROW(tblInputs[Date])-MIN(ROW(tblInputs[Date]))+1), ROW(B4)),1),""))</f>
        <v/>
      </c>
      <c r="D14" s="7" t="str" cm="1">
        <f t="array" ref="D14">IF(COUNTA(tblInputs[Date])&lt;2,"",IFERROR(INDEX(tblInputs[Event],LARGE(IF((tblInputs[Date]=D$10), ROW(tblInputs[Date])-MIN(ROW(tblInputs[Date]))+1), ROW(C4)),1),""))</f>
        <v/>
      </c>
      <c r="E14" s="7" t="str" cm="1">
        <f t="array" ref="E14">IF(COUNTA(tblInputs[Date])&lt;2,"",IFERROR(INDEX(tblInputs[Event],LARGE(IF((tblInputs[Date]=E$10), ROW(tblInputs[Date])-MIN(ROW(tblInputs[Date]))+1), ROW(D4)),1),""))</f>
        <v/>
      </c>
      <c r="F14" s="7" t="str" cm="1">
        <f t="array" ref="F14">IF(COUNTA(tblInputs[Date])&lt;2,"",IFERROR(INDEX(tblInputs[Event],LARGE(IF((tblInputs[Date]=F$10), ROW(tblInputs[Date])-MIN(ROW(tblInputs[Date]))+1), ROW(E4)),1),""))</f>
        <v/>
      </c>
      <c r="G14" s="7" t="str" cm="1">
        <f t="array" ref="G14">IF(COUNTA(tblInputs[Date])&lt;2,"",IFERROR(INDEX(tblInputs[Event],LARGE(IF((tblInputs[Date]=G$10), ROW(tblInputs[Date])-MIN(ROW(tblInputs[Date]))+1), ROW(F4)),1),""))</f>
        <v/>
      </c>
      <c r="H14" s="7" t="str" cm="1">
        <f t="array" ref="H14">IF(COUNTA(tblInputs[Date])&lt;2,"",IFERROR(INDEX(tblInputs[Event],LARGE(IF((tblInputs[Date]=H$10), ROW(tblInputs[Date])-MIN(ROW(tblInputs[Date]))+1), ROW(G4)),1),""))</f>
        <v/>
      </c>
      <c r="I14" s="8"/>
    </row>
    <row r="15" spans="2:9" s="10" customFormat="1" ht="9" customHeight="1" x14ac:dyDescent="0.2">
      <c r="B15" s="7" t="str" cm="1">
        <f t="array" ref="B15">IF(COUNTA(tblInputs[Date])&lt;2,"",IFERROR(INDEX(tblInputs[Event],LARGE(IF((tblInputs[Date]=B$10), ROW(tblInputs[Date])-MIN(ROW(tblInputs[Date]))+1), ROW(A5)),1),""))</f>
        <v/>
      </c>
      <c r="C15" s="7" t="str" cm="1">
        <f t="array" ref="C15">IF(COUNTA(tblInputs[Date])&lt;2,"",IFERROR(INDEX(tblInputs[Event],LARGE(IF((tblInputs[Date]=C$10), ROW(tblInputs[Date])-MIN(ROW(tblInputs[Date]))+1), ROW(B5)),1),""))</f>
        <v/>
      </c>
      <c r="D15" s="7" t="str" cm="1">
        <f t="array" ref="D15">IF(COUNTA(tblInputs[Date])&lt;2,"",IFERROR(INDEX(tblInputs[Event],LARGE(IF((tblInputs[Date]=D$10), ROW(tblInputs[Date])-MIN(ROW(tblInputs[Date]))+1), ROW(C5)),1),""))</f>
        <v/>
      </c>
      <c r="E15" s="7" t="str" cm="1">
        <f t="array" ref="E15">IF(COUNTA(tblInputs[Date])&lt;2,"",IFERROR(INDEX(tblInputs[Event],LARGE(IF((tblInputs[Date]=E$10), ROW(tblInputs[Date])-MIN(ROW(tblInputs[Date]))+1), ROW(D5)),1),""))</f>
        <v/>
      </c>
      <c r="F15" s="7" t="str" cm="1">
        <f t="array" ref="F15">IF(COUNTA(tblInputs[Date])&lt;2,"",IFERROR(INDEX(tblInputs[Event],LARGE(IF((tblInputs[Date]=F$10), ROW(tblInputs[Date])-MIN(ROW(tblInputs[Date]))+1), ROW(E5)),1),""))</f>
        <v/>
      </c>
      <c r="G15" s="7" t="str" cm="1">
        <f t="array" ref="G15">IF(COUNTA(tblInputs[Date])&lt;2,"",IFERROR(INDEX(tblInputs[Event],LARGE(IF((tblInputs[Date]=G$10), ROW(tblInputs[Date])-MIN(ROW(tblInputs[Date]))+1), ROW(F5)),1),""))</f>
        <v/>
      </c>
      <c r="H15" s="7" t="str" cm="1">
        <f t="array" ref="H15">IF(COUNTA(tblInputs[Date])&lt;2,"",IFERROR(INDEX(tblInputs[Event],LARGE(IF((tblInputs[Date]=H$10), ROW(tblInputs[Date])-MIN(ROW(tblInputs[Date]))+1), ROW(G5)),1),""))</f>
        <v/>
      </c>
      <c r="I15" s="8"/>
    </row>
    <row r="16" spans="2:9" s="6" customFormat="1" ht="9" customHeight="1" x14ac:dyDescent="0.2">
      <c r="B16" s="12">
        <f>+H10+1</f>
        <v>45670</v>
      </c>
      <c r="C16" s="12">
        <f>+B16+1</f>
        <v>45671</v>
      </c>
      <c r="D16" s="12">
        <f t="shared" ref="D16:H16" si="2">+C16+1</f>
        <v>45672</v>
      </c>
      <c r="E16" s="12">
        <f t="shared" si="2"/>
        <v>45673</v>
      </c>
      <c r="F16" s="12">
        <f t="shared" si="2"/>
        <v>45674</v>
      </c>
      <c r="G16" s="12">
        <f t="shared" si="2"/>
        <v>45675</v>
      </c>
      <c r="H16" s="12">
        <f t="shared" si="2"/>
        <v>45676</v>
      </c>
      <c r="I16" s="5"/>
    </row>
    <row r="17" spans="2:9" s="10" customFormat="1" ht="9" customHeight="1" x14ac:dyDescent="0.2">
      <c r="B17" s="7" t="str" cm="1">
        <f t="array" ref="B17">IF(COUNTA(tblInputs[Date])&lt;2,"",IFERROR(INDEX(tblInputs[Event],LARGE(IF((tblInputs[Date]=B$16), ROW(tblInputs[Date])-MIN(ROW(tblInputs[Date]))+1), ROW(A1)),1),""))</f>
        <v/>
      </c>
      <c r="C17" s="7" t="str" cm="1">
        <f t="array" ref="C17">IF(COUNTA(tblInputs[Date])&lt;2,"",IFERROR(INDEX(tblInputs[Event],LARGE(IF((tblInputs[Date]=C$16), ROW(tblInputs[Date])-MIN(ROW(tblInputs[Date]))+1), ROW(B1)),1),""))</f>
        <v/>
      </c>
      <c r="D17" s="7" t="str" cm="1">
        <f t="array" ref="D17">IF(COUNTA(tblInputs[Date])&lt;2,"",IFERROR(INDEX(tblInputs[Event],LARGE(IF((tblInputs[Date]=D$16), ROW(tblInputs[Date])-MIN(ROW(tblInputs[Date]))+1), ROW(C1)),1),""))</f>
        <v/>
      </c>
      <c r="E17" s="7" t="str" cm="1">
        <f t="array" ref="E17">IF(COUNTA(tblInputs[Date])&lt;2,"",IFERROR(INDEX(tblInputs[Event],LARGE(IF((tblInputs[Date]=E$16), ROW(tblInputs[Date])-MIN(ROW(tblInputs[Date]))+1), ROW(D1)),1),""))</f>
        <v/>
      </c>
      <c r="F17" s="7" t="str" cm="1">
        <f t="array" ref="F17">IF(COUNTA(tblInputs[Date])&lt;2,"",IFERROR(INDEX(tblInputs[Event],LARGE(IF((tblInputs[Date]=F$16), ROW(tblInputs[Date])-MIN(ROW(tblInputs[Date]))+1), ROW(E1)),1),""))</f>
        <v/>
      </c>
      <c r="G17" s="7" t="str" cm="1">
        <f t="array" ref="G17">IF(COUNTA(tblInputs[Date])&lt;2,"",IFERROR(INDEX(tblInputs[Event],LARGE(IF((tblInputs[Date]=G$16), ROW(tblInputs[Date])-MIN(ROW(tblInputs[Date]))+1), ROW(F1)),1),""))</f>
        <v/>
      </c>
      <c r="H17" s="7" t="str" cm="1">
        <f t="array" ref="H17">IF(COUNTA(tblInputs[Date])&lt;2,"",IFERROR(INDEX(tblInputs[Event],LARGE(IF((tblInputs[Date]=H$16), ROW(tblInputs[Date])-MIN(ROW(tblInputs[Date]))+1), ROW(G1)),1),""))</f>
        <v/>
      </c>
      <c r="I17" s="8"/>
    </row>
    <row r="18" spans="2:9" s="10" customFormat="1" ht="9" customHeight="1" x14ac:dyDescent="0.2">
      <c r="B18" s="7" t="str" cm="1">
        <f t="array" ref="B18">IF(COUNTA(tblInputs[Date])&lt;2,"",IFERROR(INDEX(tblInputs[Event],LARGE(IF((tblInputs[Date]=B$16), ROW(tblInputs[Date])-MIN(ROW(tblInputs[Date]))+1), ROW(A2)),1),""))</f>
        <v/>
      </c>
      <c r="C18" s="7" t="str" cm="1">
        <f t="array" ref="C18">IF(COUNTA(tblInputs[Date])&lt;2,"",IFERROR(INDEX(tblInputs[Event],LARGE(IF((tblInputs[Date]=C$16), ROW(tblInputs[Date])-MIN(ROW(tblInputs[Date]))+1), ROW(B2)),1),""))</f>
        <v/>
      </c>
      <c r="D18" s="7" t="str" cm="1">
        <f t="array" ref="D18">IF(COUNTA(tblInputs[Date])&lt;2,"",IFERROR(INDEX(tblInputs[Event],LARGE(IF((tblInputs[Date]=D$16), ROW(tblInputs[Date])-MIN(ROW(tblInputs[Date]))+1), ROW(C2)),1),""))</f>
        <v/>
      </c>
      <c r="E18" s="7" t="str" cm="1">
        <f t="array" ref="E18">IF(COUNTA(tblInputs[Date])&lt;2,"",IFERROR(INDEX(tblInputs[Event],LARGE(IF((tblInputs[Date]=E$16), ROW(tblInputs[Date])-MIN(ROW(tblInputs[Date]))+1), ROW(D2)),1),""))</f>
        <v/>
      </c>
      <c r="F18" s="7" t="str" cm="1">
        <f t="array" ref="F18">IF(COUNTA(tblInputs[Date])&lt;2,"",IFERROR(INDEX(tblInputs[Event],LARGE(IF((tblInputs[Date]=F$16), ROW(tblInputs[Date])-MIN(ROW(tblInputs[Date]))+1), ROW(E2)),1),""))</f>
        <v/>
      </c>
      <c r="G18" s="7" t="str" cm="1">
        <f t="array" ref="G18">IF(COUNTA(tblInputs[Date])&lt;2,"",IFERROR(INDEX(tblInputs[Event],LARGE(IF((tblInputs[Date]=G$16), ROW(tblInputs[Date])-MIN(ROW(tblInputs[Date]))+1), ROW(F2)),1),""))</f>
        <v/>
      </c>
      <c r="H18" s="7" t="str" cm="1">
        <f t="array" ref="H18">IF(COUNTA(tblInputs[Date])&lt;2,"",IFERROR(INDEX(tblInputs[Event],LARGE(IF((tblInputs[Date]=H$16), ROW(tblInputs[Date])-MIN(ROW(tblInputs[Date]))+1), ROW(G2)),1),""))</f>
        <v/>
      </c>
      <c r="I18" s="8"/>
    </row>
    <row r="19" spans="2:9" s="10" customFormat="1" ht="9" customHeight="1" x14ac:dyDescent="0.2">
      <c r="B19" s="7" t="str" cm="1">
        <f t="array" ref="B19">IF(COUNTA(tblInputs[Date])&lt;2,"",IFERROR(INDEX(tblInputs[Event],LARGE(IF((tblInputs[Date]=B$16), ROW(tblInputs[Date])-MIN(ROW(tblInputs[Date]))+1), ROW(A3)),1),""))</f>
        <v/>
      </c>
      <c r="C19" s="7" t="str" cm="1">
        <f t="array" ref="C19">IF(COUNTA(tblInputs[Date])&lt;2,"",IFERROR(INDEX(tblInputs[Event],LARGE(IF((tblInputs[Date]=C$16), ROW(tblInputs[Date])-MIN(ROW(tblInputs[Date]))+1), ROW(B3)),1),""))</f>
        <v/>
      </c>
      <c r="D19" s="7" t="str" cm="1">
        <f t="array" ref="D19">IF(COUNTA(tblInputs[Date])&lt;2,"",IFERROR(INDEX(tblInputs[Event],LARGE(IF((tblInputs[Date]=D$16), ROW(tblInputs[Date])-MIN(ROW(tblInputs[Date]))+1), ROW(C3)),1),""))</f>
        <v/>
      </c>
      <c r="E19" s="7" t="str" cm="1">
        <f t="array" ref="E19">IF(COUNTA(tblInputs[Date])&lt;2,"",IFERROR(INDEX(tblInputs[Event],LARGE(IF((tblInputs[Date]=E$16), ROW(tblInputs[Date])-MIN(ROW(tblInputs[Date]))+1), ROW(D3)),1),""))</f>
        <v/>
      </c>
      <c r="F19" s="7" t="str" cm="1">
        <f t="array" ref="F19">IF(COUNTA(tblInputs[Date])&lt;2,"",IFERROR(INDEX(tblInputs[Event],LARGE(IF((tblInputs[Date]=F$16), ROW(tblInputs[Date])-MIN(ROW(tblInputs[Date]))+1), ROW(E3)),1),""))</f>
        <v/>
      </c>
      <c r="G19" s="7" t="str" cm="1">
        <f t="array" ref="G19">IF(COUNTA(tblInputs[Date])&lt;2,"",IFERROR(INDEX(tblInputs[Event],LARGE(IF((tblInputs[Date]=G$16), ROW(tblInputs[Date])-MIN(ROW(tblInputs[Date]))+1), ROW(F3)),1),""))</f>
        <v/>
      </c>
      <c r="H19" s="7" t="str" cm="1">
        <f t="array" ref="H19">IF(COUNTA(tblInputs[Date])&lt;2,"",IFERROR(INDEX(tblInputs[Event],LARGE(IF((tblInputs[Date]=H$16), ROW(tblInputs[Date])-MIN(ROW(tblInputs[Date]))+1), ROW(G3)),1),""))</f>
        <v/>
      </c>
      <c r="I19" s="8"/>
    </row>
    <row r="20" spans="2:9" s="10" customFormat="1" ht="9" customHeight="1" x14ac:dyDescent="0.2">
      <c r="B20" s="7" t="str" cm="1">
        <f t="array" ref="B20">IF(COUNTA(tblInputs[Date])&lt;2,"",IFERROR(INDEX(tblInputs[Event],LARGE(IF((tblInputs[Date]=B$16), ROW(tblInputs[Date])-MIN(ROW(tblInputs[Date]))+1), ROW(A4)),1),""))</f>
        <v/>
      </c>
      <c r="C20" s="7" t="str" cm="1">
        <f t="array" ref="C20">IF(COUNTA(tblInputs[Date])&lt;2,"",IFERROR(INDEX(tblInputs[Event],LARGE(IF((tblInputs[Date]=C$16), ROW(tblInputs[Date])-MIN(ROW(tblInputs[Date]))+1), ROW(B4)),1),""))</f>
        <v/>
      </c>
      <c r="D20" s="7" t="str" cm="1">
        <f t="array" ref="D20">IF(COUNTA(tblInputs[Date])&lt;2,"",IFERROR(INDEX(tblInputs[Event],LARGE(IF((tblInputs[Date]=D$16), ROW(tblInputs[Date])-MIN(ROW(tblInputs[Date]))+1), ROW(C4)),1),""))</f>
        <v/>
      </c>
      <c r="E20" s="7" t="str" cm="1">
        <f t="array" ref="E20">IF(COUNTA(tblInputs[Date])&lt;2,"",IFERROR(INDEX(tblInputs[Event],LARGE(IF((tblInputs[Date]=E$16), ROW(tblInputs[Date])-MIN(ROW(tblInputs[Date]))+1), ROW(D4)),1),""))</f>
        <v/>
      </c>
      <c r="F20" s="7" t="str" cm="1">
        <f t="array" ref="F20">IF(COUNTA(tblInputs[Date])&lt;2,"",IFERROR(INDEX(tblInputs[Event],LARGE(IF((tblInputs[Date]=F$16), ROW(tblInputs[Date])-MIN(ROW(tblInputs[Date]))+1), ROW(E4)),1),""))</f>
        <v/>
      </c>
      <c r="G20" s="7" t="str" cm="1">
        <f t="array" ref="G20">IF(COUNTA(tblInputs[Date])&lt;2,"",IFERROR(INDEX(tblInputs[Event],LARGE(IF((tblInputs[Date]=G$16), ROW(tblInputs[Date])-MIN(ROW(tblInputs[Date]))+1), ROW(F4)),1),""))</f>
        <v/>
      </c>
      <c r="H20" s="7" t="str" cm="1">
        <f t="array" ref="H20">IF(COUNTA(tblInputs[Date])&lt;2,"",IFERROR(INDEX(tblInputs[Event],LARGE(IF((tblInputs[Date]=H$16), ROW(tblInputs[Date])-MIN(ROW(tblInputs[Date]))+1), ROW(G4)),1),""))</f>
        <v/>
      </c>
      <c r="I20" s="8"/>
    </row>
    <row r="21" spans="2:9" s="10" customFormat="1" ht="9" customHeight="1" x14ac:dyDescent="0.2">
      <c r="B21" s="7" t="str" cm="1">
        <f t="array" ref="B21">IF(COUNTA(tblInputs[Date])&lt;2,"",IFERROR(INDEX(tblInputs[Event],LARGE(IF((tblInputs[Date]=B$16), ROW(tblInputs[Date])-MIN(ROW(tblInputs[Date]))+1), ROW(A5)),1),""))</f>
        <v/>
      </c>
      <c r="C21" s="7" t="str" cm="1">
        <f t="array" ref="C21">IF(COUNTA(tblInputs[Date])&lt;2,"",IFERROR(INDEX(tblInputs[Event],LARGE(IF((tblInputs[Date]=C$16), ROW(tblInputs[Date])-MIN(ROW(tblInputs[Date]))+1), ROW(B5)),1),""))</f>
        <v/>
      </c>
      <c r="D21" s="7" t="str" cm="1">
        <f t="array" ref="D21">IF(COUNTA(tblInputs[Date])&lt;2,"",IFERROR(INDEX(tblInputs[Event],LARGE(IF((tblInputs[Date]=D$16), ROW(tblInputs[Date])-MIN(ROW(tblInputs[Date]))+1), ROW(C5)),1),""))</f>
        <v/>
      </c>
      <c r="E21" s="7" t="str" cm="1">
        <f t="array" ref="E21">IF(COUNTA(tblInputs[Date])&lt;2,"",IFERROR(INDEX(tblInputs[Event],LARGE(IF((tblInputs[Date]=E$16), ROW(tblInputs[Date])-MIN(ROW(tblInputs[Date]))+1), ROW(D5)),1),""))</f>
        <v/>
      </c>
      <c r="F21" s="7" t="str" cm="1">
        <f t="array" ref="F21">IF(COUNTA(tblInputs[Date])&lt;2,"",IFERROR(INDEX(tblInputs[Event],LARGE(IF((tblInputs[Date]=F$16), ROW(tblInputs[Date])-MIN(ROW(tblInputs[Date]))+1), ROW(E5)),1),""))</f>
        <v/>
      </c>
      <c r="G21" s="7" t="str" cm="1">
        <f t="array" ref="G21">IF(COUNTA(tblInputs[Date])&lt;2,"",IFERROR(INDEX(tblInputs[Event],LARGE(IF((tblInputs[Date]=G$16), ROW(tblInputs[Date])-MIN(ROW(tblInputs[Date]))+1), ROW(F5)),1),""))</f>
        <v/>
      </c>
      <c r="H21" s="7" t="str" cm="1">
        <f t="array" ref="H21">IF(COUNTA(tblInputs[Date])&lt;2,"",IFERROR(INDEX(tblInputs[Event],LARGE(IF((tblInputs[Date]=H$16), ROW(tblInputs[Date])-MIN(ROW(tblInputs[Date]))+1), ROW(G5)),1),""))</f>
        <v/>
      </c>
      <c r="I21" s="8"/>
    </row>
    <row r="22" spans="2:9" s="6" customFormat="1" ht="9" customHeight="1" x14ac:dyDescent="0.2">
      <c r="B22" s="12">
        <f>+H16+1</f>
        <v>45677</v>
      </c>
      <c r="C22" s="12">
        <f>+B22+1</f>
        <v>45678</v>
      </c>
      <c r="D22" s="12">
        <f t="shared" ref="D22:H22" si="3">+C22+1</f>
        <v>45679</v>
      </c>
      <c r="E22" s="12">
        <f t="shared" si="3"/>
        <v>45680</v>
      </c>
      <c r="F22" s="12">
        <f t="shared" si="3"/>
        <v>45681</v>
      </c>
      <c r="G22" s="12">
        <f t="shared" si="3"/>
        <v>45682</v>
      </c>
      <c r="H22" s="12">
        <f t="shared" si="3"/>
        <v>45683</v>
      </c>
      <c r="I22" s="5"/>
    </row>
    <row r="23" spans="2:9" s="10" customFormat="1" ht="9" customHeight="1" x14ac:dyDescent="0.2">
      <c r="B23" s="7" t="str" cm="1">
        <f t="array" ref="B23">IF(COUNTA(tblInputs[Date])&lt;2,"",IFERROR(INDEX(tblInputs[Event],LARGE(IF((tblInputs[Date]=B$22), ROW(tblInputs[Date])-MIN(ROW(tblInputs[Date]))+1), ROW(A1)),1),""))</f>
        <v/>
      </c>
      <c r="C23" s="7" t="str" cm="1">
        <f t="array" ref="C23">IF(COUNTA(tblInputs[Date])&lt;2,"",IFERROR(INDEX(tblInputs[Event],LARGE(IF((tblInputs[Date]=C$22), ROW(tblInputs[Date])-MIN(ROW(tblInputs[Date]))+1), ROW(B1)),1),""))</f>
        <v/>
      </c>
      <c r="D23" s="7" t="str" cm="1">
        <f t="array" ref="D23">IF(COUNTA(tblInputs[Date])&lt;2,"",IFERROR(INDEX(tblInputs[Event],LARGE(IF((tblInputs[Date]=D$22), ROW(tblInputs[Date])-MIN(ROW(tblInputs[Date]))+1), ROW(C1)),1),""))</f>
        <v/>
      </c>
      <c r="E23" s="7" t="str" cm="1">
        <f t="array" ref="E23">IF(COUNTA(tblInputs[Date])&lt;2,"",IFERROR(INDEX(tblInputs[Event],LARGE(IF((tblInputs[Date]=E$22), ROW(tblInputs[Date])-MIN(ROW(tblInputs[Date]))+1), ROW(D1)),1),""))</f>
        <v/>
      </c>
      <c r="F23" s="7" t="str" cm="1">
        <f t="array" ref="F23">IF(COUNTA(tblInputs[Date])&lt;2,"",IFERROR(INDEX(tblInputs[Event],LARGE(IF((tblInputs[Date]=F$22), ROW(tblInputs[Date])-MIN(ROW(tblInputs[Date]))+1), ROW(E1)),1),""))</f>
        <v/>
      </c>
      <c r="G23" s="7" t="str" cm="1">
        <f t="array" ref="G23">IF(COUNTA(tblInputs[Date])&lt;2,"",IFERROR(INDEX(tblInputs[Event],LARGE(IF((tblInputs[Date]=G$22), ROW(tblInputs[Date])-MIN(ROW(tblInputs[Date]))+1), ROW(F1)),1),""))</f>
        <v/>
      </c>
      <c r="H23" s="7" t="str" cm="1">
        <f t="array" ref="H23">IF(COUNTA(tblInputs[Date])&lt;2,"",IFERROR(INDEX(tblInputs[Event],LARGE(IF((tblInputs[Date]=H$22), ROW(tblInputs[Date])-MIN(ROW(tblInputs[Date]))+1), ROW(G1)),1),""))</f>
        <v/>
      </c>
      <c r="I23" s="8"/>
    </row>
    <row r="24" spans="2:9" s="10" customFormat="1" ht="9" customHeight="1" x14ac:dyDescent="0.2">
      <c r="B24" s="7" t="str" cm="1">
        <f t="array" ref="B24">IF(COUNTA(tblInputs[Date])&lt;2,"",IFERROR(INDEX(tblInputs[Event],LARGE(IF((tblInputs[Date]=B$22), ROW(tblInputs[Date])-MIN(ROW(tblInputs[Date]))+1), ROW(A2)),1),""))</f>
        <v/>
      </c>
      <c r="C24" s="7" t="str" cm="1">
        <f t="array" ref="C24">IF(COUNTA(tblInputs[Date])&lt;2,"",IFERROR(INDEX(tblInputs[Event],LARGE(IF((tblInputs[Date]=C$22), ROW(tblInputs[Date])-MIN(ROW(tblInputs[Date]))+1), ROW(B2)),1),""))</f>
        <v/>
      </c>
      <c r="D24" s="7" t="str" cm="1">
        <f t="array" ref="D24">IF(COUNTA(tblInputs[Date])&lt;2,"",IFERROR(INDEX(tblInputs[Event],LARGE(IF((tblInputs[Date]=D$22), ROW(tblInputs[Date])-MIN(ROW(tblInputs[Date]))+1), ROW(C2)),1),""))</f>
        <v/>
      </c>
      <c r="E24" s="7" t="str" cm="1">
        <f t="array" ref="E24">IF(COUNTA(tblInputs[Date])&lt;2,"",IFERROR(INDEX(tblInputs[Event],LARGE(IF((tblInputs[Date]=E$22), ROW(tblInputs[Date])-MIN(ROW(tblInputs[Date]))+1), ROW(D2)),1),""))</f>
        <v/>
      </c>
      <c r="F24" s="7" t="str" cm="1">
        <f t="array" ref="F24">IF(COUNTA(tblInputs[Date])&lt;2,"",IFERROR(INDEX(tblInputs[Event],LARGE(IF((tblInputs[Date]=F$22), ROW(tblInputs[Date])-MIN(ROW(tblInputs[Date]))+1), ROW(E2)),1),""))</f>
        <v/>
      </c>
      <c r="G24" s="7" t="str" cm="1">
        <f t="array" ref="G24">IF(COUNTA(tblInputs[Date])&lt;2,"",IFERROR(INDEX(tblInputs[Event],LARGE(IF((tblInputs[Date]=G$22), ROW(tblInputs[Date])-MIN(ROW(tblInputs[Date]))+1), ROW(F2)),1),""))</f>
        <v/>
      </c>
      <c r="H24" s="7" t="str" cm="1">
        <f t="array" ref="H24">IF(COUNTA(tblInputs[Date])&lt;2,"",IFERROR(INDEX(tblInputs[Event],LARGE(IF((tblInputs[Date]=H$22), ROW(tblInputs[Date])-MIN(ROW(tblInputs[Date]))+1), ROW(G2)),1),""))</f>
        <v/>
      </c>
      <c r="I24" s="8"/>
    </row>
    <row r="25" spans="2:9" s="10" customFormat="1" ht="9" customHeight="1" x14ac:dyDescent="0.2">
      <c r="B25" s="7" t="str" cm="1">
        <f t="array" ref="B25">IF(COUNTA(tblInputs[Date])&lt;2,"",IFERROR(INDEX(tblInputs[Event],LARGE(IF((tblInputs[Date]=B$22), ROW(tblInputs[Date])-MIN(ROW(tblInputs[Date]))+1), ROW(A3)),1),""))</f>
        <v/>
      </c>
      <c r="C25" s="7" t="str" cm="1">
        <f t="array" ref="C25">IF(COUNTA(tblInputs[Date])&lt;2,"",IFERROR(INDEX(tblInputs[Event],LARGE(IF((tblInputs[Date]=C$22), ROW(tblInputs[Date])-MIN(ROW(tblInputs[Date]))+1), ROW(B3)),1),""))</f>
        <v/>
      </c>
      <c r="D25" s="7" t="str" cm="1">
        <f t="array" ref="D25">IF(COUNTA(tblInputs[Date])&lt;2,"",IFERROR(INDEX(tblInputs[Event],LARGE(IF((tblInputs[Date]=D$22), ROW(tblInputs[Date])-MIN(ROW(tblInputs[Date]))+1), ROW(C3)),1),""))</f>
        <v/>
      </c>
      <c r="E25" s="7" t="str" cm="1">
        <f t="array" ref="E25">IF(COUNTA(tblInputs[Date])&lt;2,"",IFERROR(INDEX(tblInputs[Event],LARGE(IF((tblInputs[Date]=E$22), ROW(tblInputs[Date])-MIN(ROW(tblInputs[Date]))+1), ROW(D3)),1),""))</f>
        <v/>
      </c>
      <c r="F25" s="7" t="str" cm="1">
        <f t="array" ref="F25">IF(COUNTA(tblInputs[Date])&lt;2,"",IFERROR(INDEX(tblInputs[Event],LARGE(IF((tblInputs[Date]=F$22), ROW(tblInputs[Date])-MIN(ROW(tblInputs[Date]))+1), ROW(E3)),1),""))</f>
        <v/>
      </c>
      <c r="G25" s="7" t="str" cm="1">
        <f t="array" ref="G25">IF(COUNTA(tblInputs[Date])&lt;2,"",IFERROR(INDEX(tblInputs[Event],LARGE(IF((tblInputs[Date]=G$22), ROW(tblInputs[Date])-MIN(ROW(tblInputs[Date]))+1), ROW(F3)),1),""))</f>
        <v/>
      </c>
      <c r="H25" s="7" t="str" cm="1">
        <f t="array" ref="H25">IF(COUNTA(tblInputs[Date])&lt;2,"",IFERROR(INDEX(tblInputs[Event],LARGE(IF((tblInputs[Date]=H$22), ROW(tblInputs[Date])-MIN(ROW(tblInputs[Date]))+1), ROW(G3)),1),""))</f>
        <v/>
      </c>
      <c r="I25" s="8"/>
    </row>
    <row r="26" spans="2:9" s="10" customFormat="1" ht="9" customHeight="1" x14ac:dyDescent="0.2">
      <c r="B26" s="7" t="str" cm="1">
        <f t="array" ref="B26">IF(COUNTA(tblInputs[Date])&lt;2,"",IFERROR(INDEX(tblInputs[Event],LARGE(IF((tblInputs[Date]=B$22), ROW(tblInputs[Date])-MIN(ROW(tblInputs[Date]))+1), ROW(A4)),1),""))</f>
        <v/>
      </c>
      <c r="C26" s="7" t="str" cm="1">
        <f t="array" ref="C26">IF(COUNTA(tblInputs[Date])&lt;2,"",IFERROR(INDEX(tblInputs[Event],LARGE(IF((tblInputs[Date]=C$22), ROW(tblInputs[Date])-MIN(ROW(tblInputs[Date]))+1), ROW(B4)),1),""))</f>
        <v/>
      </c>
      <c r="D26" s="7" t="str" cm="1">
        <f t="array" ref="D26">IF(COUNTA(tblInputs[Date])&lt;2,"",IFERROR(INDEX(tblInputs[Event],LARGE(IF((tblInputs[Date]=D$22), ROW(tblInputs[Date])-MIN(ROW(tblInputs[Date]))+1), ROW(C4)),1),""))</f>
        <v/>
      </c>
      <c r="E26" s="7" t="str" cm="1">
        <f t="array" ref="E26">IF(COUNTA(tblInputs[Date])&lt;2,"",IFERROR(INDEX(tblInputs[Event],LARGE(IF((tblInputs[Date]=E$22), ROW(tblInputs[Date])-MIN(ROW(tblInputs[Date]))+1), ROW(D4)),1),""))</f>
        <v/>
      </c>
      <c r="F26" s="7" t="str" cm="1">
        <f t="array" ref="F26">IF(COUNTA(tblInputs[Date])&lt;2,"",IFERROR(INDEX(tblInputs[Event],LARGE(IF((tblInputs[Date]=F$22), ROW(tblInputs[Date])-MIN(ROW(tblInputs[Date]))+1), ROW(E4)),1),""))</f>
        <v/>
      </c>
      <c r="G26" s="7" t="str" cm="1">
        <f t="array" ref="G26">IF(COUNTA(tblInputs[Date])&lt;2,"",IFERROR(INDEX(tblInputs[Event],LARGE(IF((tblInputs[Date]=G$22), ROW(tblInputs[Date])-MIN(ROW(tblInputs[Date]))+1), ROW(F4)),1),""))</f>
        <v/>
      </c>
      <c r="H26" s="7" t="str" cm="1">
        <f t="array" ref="H26">IF(COUNTA(tblInputs[Date])&lt;2,"",IFERROR(INDEX(tblInputs[Event],LARGE(IF((tblInputs[Date]=H$22), ROW(tblInputs[Date])-MIN(ROW(tblInputs[Date]))+1), ROW(G4)),1),""))</f>
        <v/>
      </c>
      <c r="I26" s="8"/>
    </row>
    <row r="27" spans="2:9" s="10" customFormat="1" ht="9" customHeight="1" x14ac:dyDescent="0.2">
      <c r="B27" s="7" t="str" cm="1">
        <f t="array" ref="B27">IF(COUNTA(tblInputs[Date])&lt;2,"",IFERROR(INDEX(tblInputs[Event],LARGE(IF((tblInputs[Date]=B$22), ROW(tblInputs[Date])-MIN(ROW(tblInputs[Date]))+1), ROW(A5)),1),""))</f>
        <v/>
      </c>
      <c r="C27" s="7" t="str" cm="1">
        <f t="array" ref="C27">IF(COUNTA(tblInputs[Date])&lt;2,"",IFERROR(INDEX(tblInputs[Event],LARGE(IF((tblInputs[Date]=C$22), ROW(tblInputs[Date])-MIN(ROW(tblInputs[Date]))+1), ROW(B5)),1),""))</f>
        <v/>
      </c>
      <c r="D27" s="7" t="str" cm="1">
        <f t="array" ref="D27">IF(COUNTA(tblInputs[Date])&lt;2,"",IFERROR(INDEX(tblInputs[Event],LARGE(IF((tblInputs[Date]=D$22), ROW(tblInputs[Date])-MIN(ROW(tblInputs[Date]))+1), ROW(C5)),1),""))</f>
        <v/>
      </c>
      <c r="E27" s="7" t="str" cm="1">
        <f t="array" ref="E27">IF(COUNTA(tblInputs[Date])&lt;2,"",IFERROR(INDEX(tblInputs[Event],LARGE(IF((tblInputs[Date]=E$22), ROW(tblInputs[Date])-MIN(ROW(tblInputs[Date]))+1), ROW(D5)),1),""))</f>
        <v/>
      </c>
      <c r="F27" s="7" t="str" cm="1">
        <f t="array" ref="F27">IF(COUNTA(tblInputs[Date])&lt;2,"",IFERROR(INDEX(tblInputs[Event],LARGE(IF((tblInputs[Date]=F$22), ROW(tblInputs[Date])-MIN(ROW(tblInputs[Date]))+1), ROW(E5)),1),""))</f>
        <v/>
      </c>
      <c r="G27" s="7" t="str" cm="1">
        <f t="array" ref="G27">IF(COUNTA(tblInputs[Date])&lt;2,"",IFERROR(INDEX(tblInputs[Event],LARGE(IF((tblInputs[Date]=G$22), ROW(tblInputs[Date])-MIN(ROW(tblInputs[Date]))+1), ROW(F5)),1),""))</f>
        <v/>
      </c>
      <c r="H27" s="7" t="str" cm="1">
        <f t="array" ref="H27">IF(COUNTA(tblInputs[Date])&lt;2,"",IFERROR(INDEX(tblInputs[Event],LARGE(IF((tblInputs[Date]=H$22), ROW(tblInputs[Date])-MIN(ROW(tblInputs[Date]))+1), ROW(G5)),1),""))</f>
        <v/>
      </c>
      <c r="I27" s="8"/>
    </row>
    <row r="28" spans="2:9" s="6" customFormat="1" ht="9" customHeight="1" x14ac:dyDescent="0.2">
      <c r="B28" s="12">
        <f>+H22+1</f>
        <v>45684</v>
      </c>
      <c r="C28" s="12">
        <f>+B28+1</f>
        <v>45685</v>
      </c>
      <c r="D28" s="12">
        <f t="shared" ref="D28:H28" si="4">+C28+1</f>
        <v>45686</v>
      </c>
      <c r="E28" s="12">
        <f t="shared" si="4"/>
        <v>45687</v>
      </c>
      <c r="F28" s="12">
        <f t="shared" si="4"/>
        <v>45688</v>
      </c>
      <c r="G28" s="12">
        <f t="shared" si="4"/>
        <v>45689</v>
      </c>
      <c r="H28" s="12">
        <f t="shared" si="4"/>
        <v>45690</v>
      </c>
      <c r="I28" s="5"/>
    </row>
    <row r="29" spans="2:9" s="10" customFormat="1" ht="9" customHeight="1" x14ac:dyDescent="0.2">
      <c r="B29" s="7" t="str" cm="1">
        <f t="array" ref="B29">IF(COUNTA(tblInputs[Date])&lt;2,"",IFERROR(INDEX(tblInputs[Event],LARGE(IF((tblInputs[Date]=B$28), ROW(tblInputs[Date])-MIN(ROW(tblInputs[Date]))+1), ROW(A1)),1),""))</f>
        <v/>
      </c>
      <c r="C29" s="7" t="str" cm="1">
        <f t="array" ref="C29">IF(COUNTA(tblInputs[Date])&lt;2,"",IFERROR(INDEX(tblInputs[Event],LARGE(IF((tblInputs[Date]=C$28), ROW(tblInputs[Date])-MIN(ROW(tblInputs[Date]))+1), ROW(B1)),1),""))</f>
        <v/>
      </c>
      <c r="D29" s="7" t="str" cm="1">
        <f t="array" ref="D29">IF(COUNTA(tblInputs[Date])&lt;2,"",IFERROR(INDEX(tblInputs[Event],LARGE(IF((tblInputs[Date]=D$28), ROW(tblInputs[Date])-MIN(ROW(tblInputs[Date]))+1), ROW(C1)),1),""))</f>
        <v/>
      </c>
      <c r="E29" s="7" t="str" cm="1">
        <f t="array" ref="E29">IF(COUNTA(tblInputs[Date])&lt;2,"",IFERROR(INDEX(tblInputs[Event],LARGE(IF((tblInputs[Date]=E$28), ROW(tblInputs[Date])-MIN(ROW(tblInputs[Date]))+1), ROW(D1)),1),""))</f>
        <v/>
      </c>
      <c r="F29" s="7" t="str" cm="1">
        <f t="array" ref="F29">IF(COUNTA(tblInputs[Date])&lt;2,"",IFERROR(INDEX(tblInputs[Event],LARGE(IF((tblInputs[Date]=F$28), ROW(tblInputs[Date])-MIN(ROW(tblInputs[Date]))+1), ROW(E1)),1),""))</f>
        <v/>
      </c>
      <c r="G29" s="7" t="str" cm="1">
        <f t="array" ref="G29">IF(COUNTA(tblInputs[Date])&lt;2,"",IFERROR(INDEX(tblInputs[Event],LARGE(IF((tblInputs[Date]=G$28), ROW(tblInputs[Date])-MIN(ROW(tblInputs[Date]))+1), ROW(F1)),1),""))</f>
        <v/>
      </c>
      <c r="H29" s="7" t="str" cm="1">
        <f t="array" ref="H29">IF(COUNTA(tblInputs[Date])&lt;2,"",IFERROR(INDEX(tblInputs[Event],LARGE(IF((tblInputs[Date]=H$28), ROW(tblInputs[Date])-MIN(ROW(tblInputs[Date]))+1), ROW(G1)),1),""))</f>
        <v/>
      </c>
      <c r="I29" s="8"/>
    </row>
    <row r="30" spans="2:9" s="10" customFormat="1" ht="9" customHeight="1" x14ac:dyDescent="0.2">
      <c r="B30" s="7" t="str" cm="1">
        <f t="array" ref="B30">IF(COUNTA(tblInputs[Date])&lt;2,"",IFERROR(INDEX(tblInputs[Event],LARGE(IF((tblInputs[Date]=B$28), ROW(tblInputs[Date])-MIN(ROW(tblInputs[Date]))+1), ROW(A2)),1),""))</f>
        <v/>
      </c>
      <c r="C30" s="7" t="str" cm="1">
        <f t="array" ref="C30">IF(COUNTA(tblInputs[Date])&lt;2,"",IFERROR(INDEX(tblInputs[Event],LARGE(IF((tblInputs[Date]=C$28), ROW(tblInputs[Date])-MIN(ROW(tblInputs[Date]))+1), ROW(B2)),1),""))</f>
        <v/>
      </c>
      <c r="D30" s="7" t="str" cm="1">
        <f t="array" ref="D30">IF(COUNTA(tblInputs[Date])&lt;2,"",IFERROR(INDEX(tblInputs[Event],LARGE(IF((tblInputs[Date]=D$28), ROW(tblInputs[Date])-MIN(ROW(tblInputs[Date]))+1), ROW(C2)),1),""))</f>
        <v/>
      </c>
      <c r="E30" s="7" t="str" cm="1">
        <f t="array" ref="E30">IF(COUNTA(tblInputs[Date])&lt;2,"",IFERROR(INDEX(tblInputs[Event],LARGE(IF((tblInputs[Date]=E$28), ROW(tblInputs[Date])-MIN(ROW(tblInputs[Date]))+1), ROW(D2)),1),""))</f>
        <v/>
      </c>
      <c r="F30" s="7" t="str" cm="1">
        <f t="array" ref="F30">IF(COUNTA(tblInputs[Date])&lt;2,"",IFERROR(INDEX(tblInputs[Event],LARGE(IF((tblInputs[Date]=F$28), ROW(tblInputs[Date])-MIN(ROW(tblInputs[Date]))+1), ROW(E2)),1),""))</f>
        <v/>
      </c>
      <c r="G30" s="7" t="str" cm="1">
        <f t="array" ref="G30">IF(COUNTA(tblInputs[Date])&lt;2,"",IFERROR(INDEX(tblInputs[Event],LARGE(IF((tblInputs[Date]=G$28), ROW(tblInputs[Date])-MIN(ROW(tblInputs[Date]))+1), ROW(F2)),1),""))</f>
        <v/>
      </c>
      <c r="H30" s="7" t="str" cm="1">
        <f t="array" ref="H30">IF(COUNTA(tblInputs[Date])&lt;2,"",IFERROR(INDEX(tblInputs[Event],LARGE(IF((tblInputs[Date]=H$28), ROW(tblInputs[Date])-MIN(ROW(tblInputs[Date]))+1), ROW(G2)),1),""))</f>
        <v/>
      </c>
      <c r="I30" s="8"/>
    </row>
    <row r="31" spans="2:9" s="10" customFormat="1" ht="9" customHeight="1" x14ac:dyDescent="0.2">
      <c r="B31" s="7" t="str" cm="1">
        <f t="array" ref="B31">IF(COUNTA(tblInputs[Date])&lt;2,"",IFERROR(INDEX(tblInputs[Event],LARGE(IF((tblInputs[Date]=B$28), ROW(tblInputs[Date])-MIN(ROW(tblInputs[Date]))+1), ROW(A3)),1),""))</f>
        <v/>
      </c>
      <c r="C31" s="7" t="str" cm="1">
        <f t="array" ref="C31">IF(COUNTA(tblInputs[Date])&lt;2,"",IFERROR(INDEX(tblInputs[Event],LARGE(IF((tblInputs[Date]=C$28), ROW(tblInputs[Date])-MIN(ROW(tblInputs[Date]))+1), ROW(B3)),1),""))</f>
        <v/>
      </c>
      <c r="D31" s="7" t="str" cm="1">
        <f t="array" ref="D31">IF(COUNTA(tblInputs[Date])&lt;2,"",IFERROR(INDEX(tblInputs[Event],LARGE(IF((tblInputs[Date]=D$28), ROW(tblInputs[Date])-MIN(ROW(tblInputs[Date]))+1), ROW(C3)),1),""))</f>
        <v/>
      </c>
      <c r="E31" s="7" t="str" cm="1">
        <f t="array" ref="E31">IF(COUNTA(tblInputs[Date])&lt;2,"",IFERROR(INDEX(tblInputs[Event],LARGE(IF((tblInputs[Date]=E$28), ROW(tblInputs[Date])-MIN(ROW(tblInputs[Date]))+1), ROW(D3)),1),""))</f>
        <v/>
      </c>
      <c r="F31" s="7" t="str" cm="1">
        <f t="array" ref="F31">IF(COUNTA(tblInputs[Date])&lt;2,"",IFERROR(INDEX(tblInputs[Event],LARGE(IF((tblInputs[Date]=F$28), ROW(tblInputs[Date])-MIN(ROW(tblInputs[Date]))+1), ROW(E3)),1),""))</f>
        <v/>
      </c>
      <c r="G31" s="7" t="str" cm="1">
        <f t="array" ref="G31">IF(COUNTA(tblInputs[Date])&lt;2,"",IFERROR(INDEX(tblInputs[Event],LARGE(IF((tblInputs[Date]=G$28), ROW(tblInputs[Date])-MIN(ROW(tblInputs[Date]))+1), ROW(F3)),1),""))</f>
        <v/>
      </c>
      <c r="H31" s="7" t="str" cm="1">
        <f t="array" ref="H31">IF(COUNTA(tblInputs[Date])&lt;2,"",IFERROR(INDEX(tblInputs[Event],LARGE(IF((tblInputs[Date]=H$28), ROW(tblInputs[Date])-MIN(ROW(tblInputs[Date]))+1), ROW(G3)),1),""))</f>
        <v/>
      </c>
      <c r="I31" s="8"/>
    </row>
    <row r="32" spans="2:9" s="10" customFormat="1" ht="9" customHeight="1" x14ac:dyDescent="0.2">
      <c r="B32" s="7" t="str" cm="1">
        <f t="array" ref="B32">IF(COUNTA(tblInputs[Date])&lt;2,"",IFERROR(INDEX(tblInputs[Event],LARGE(IF((tblInputs[Date]=B$28), ROW(tblInputs[Date])-MIN(ROW(tblInputs[Date]))+1), ROW(A4)),1),""))</f>
        <v/>
      </c>
      <c r="C32" s="7" t="str" cm="1">
        <f t="array" ref="C32">IF(COUNTA(tblInputs[Date])&lt;2,"",IFERROR(INDEX(tblInputs[Event],LARGE(IF((tblInputs[Date]=C$28), ROW(tblInputs[Date])-MIN(ROW(tblInputs[Date]))+1), ROW(B4)),1),""))</f>
        <v/>
      </c>
      <c r="D32" s="7" t="str" cm="1">
        <f t="array" ref="D32">IF(COUNTA(tblInputs[Date])&lt;2,"",IFERROR(INDEX(tblInputs[Event],LARGE(IF((tblInputs[Date]=D$28), ROW(tblInputs[Date])-MIN(ROW(tblInputs[Date]))+1), ROW(C4)),1),""))</f>
        <v/>
      </c>
      <c r="E32" s="7" t="str" cm="1">
        <f t="array" ref="E32">IF(COUNTA(tblInputs[Date])&lt;2,"",IFERROR(INDEX(tblInputs[Event],LARGE(IF((tblInputs[Date]=E$28), ROW(tblInputs[Date])-MIN(ROW(tblInputs[Date]))+1), ROW(D4)),1),""))</f>
        <v/>
      </c>
      <c r="F32" s="7" t="str" cm="1">
        <f t="array" ref="F32">IF(COUNTA(tblInputs[Date])&lt;2,"",IFERROR(INDEX(tblInputs[Event],LARGE(IF((tblInputs[Date]=F$28), ROW(tblInputs[Date])-MIN(ROW(tblInputs[Date]))+1), ROW(E4)),1),""))</f>
        <v/>
      </c>
      <c r="G32" s="7" t="str" cm="1">
        <f t="array" ref="G32">IF(COUNTA(tblInputs[Date])&lt;2,"",IFERROR(INDEX(tblInputs[Event],LARGE(IF((tblInputs[Date]=G$28), ROW(tblInputs[Date])-MIN(ROW(tblInputs[Date]))+1), ROW(F4)),1),""))</f>
        <v/>
      </c>
      <c r="H32" s="7" t="str" cm="1">
        <f t="array" ref="H32">IF(COUNTA(tblInputs[Date])&lt;2,"",IFERROR(INDEX(tblInputs[Event],LARGE(IF((tblInputs[Date]=H$28), ROW(tblInputs[Date])-MIN(ROW(tblInputs[Date]))+1), ROW(G4)),1),""))</f>
        <v/>
      </c>
      <c r="I32" s="8"/>
    </row>
    <row r="33" spans="2:9" s="10" customFormat="1" ht="9" customHeight="1" x14ac:dyDescent="0.2">
      <c r="B33" s="7" t="str" cm="1">
        <f t="array" ref="B33">IF(COUNTA(tblInputs[Date])&lt;2,"",IFERROR(INDEX(tblInputs[Event],LARGE(IF((tblInputs[Date]=B$28), ROW(tblInputs[Date])-MIN(ROW(tblInputs[Date]))+1), ROW(A5)),1),""))</f>
        <v/>
      </c>
      <c r="C33" s="7" t="str" cm="1">
        <f t="array" ref="C33">IF(COUNTA(tblInputs[Date])&lt;2,"",IFERROR(INDEX(tblInputs[Event],LARGE(IF((tblInputs[Date]=C$28), ROW(tblInputs[Date])-MIN(ROW(tblInputs[Date]))+1), ROW(B5)),1),""))</f>
        <v/>
      </c>
      <c r="D33" s="7" t="str" cm="1">
        <f t="array" ref="D33">IF(COUNTA(tblInputs[Date])&lt;2,"",IFERROR(INDEX(tblInputs[Event],LARGE(IF((tblInputs[Date]=D$28), ROW(tblInputs[Date])-MIN(ROW(tblInputs[Date]))+1), ROW(C5)),1),""))</f>
        <v/>
      </c>
      <c r="E33" s="7" t="str" cm="1">
        <f t="array" ref="E33">IF(COUNTA(tblInputs[Date])&lt;2,"",IFERROR(INDEX(tblInputs[Event],LARGE(IF((tblInputs[Date]=E$28), ROW(tblInputs[Date])-MIN(ROW(tblInputs[Date]))+1), ROW(D5)),1),""))</f>
        <v/>
      </c>
      <c r="F33" s="7" t="str" cm="1">
        <f t="array" ref="F33">IF(COUNTA(tblInputs[Date])&lt;2,"",IFERROR(INDEX(tblInputs[Event],LARGE(IF((tblInputs[Date]=F$28), ROW(tblInputs[Date])-MIN(ROW(tblInputs[Date]))+1), ROW(E5)),1),""))</f>
        <v/>
      </c>
      <c r="G33" s="7" t="str" cm="1">
        <f t="array" ref="G33">IF(COUNTA(tblInputs[Date])&lt;2,"",IFERROR(INDEX(tblInputs[Event],LARGE(IF((tblInputs[Date]=G$28), ROW(tblInputs[Date])-MIN(ROW(tblInputs[Date]))+1), ROW(F5)),1),""))</f>
        <v/>
      </c>
      <c r="H33" s="7" t="str" cm="1">
        <f t="array" ref="H33">IF(COUNTA(tblInputs[Date])&lt;2,"",IFERROR(INDEX(tblInputs[Event],LARGE(IF((tblInputs[Date]=H$28), ROW(tblInputs[Date])-MIN(ROW(tblInputs[Date]))+1), ROW(G5)),1),""))</f>
        <v/>
      </c>
      <c r="I33" s="8"/>
    </row>
    <row r="34" spans="2:9" s="6" customFormat="1" ht="9" customHeight="1" x14ac:dyDescent="0.2">
      <c r="B34" s="12">
        <f>+H28+1</f>
        <v>45691</v>
      </c>
      <c r="C34" s="12">
        <f>+B34+1</f>
        <v>45692</v>
      </c>
      <c r="D34" s="12">
        <f t="shared" ref="D34:H34" si="5">+C34+1</f>
        <v>45693</v>
      </c>
      <c r="E34" s="12">
        <f t="shared" si="5"/>
        <v>45694</v>
      </c>
      <c r="F34" s="12">
        <f t="shared" si="5"/>
        <v>45695</v>
      </c>
      <c r="G34" s="12">
        <f t="shared" si="5"/>
        <v>45696</v>
      </c>
      <c r="H34" s="12">
        <f t="shared" si="5"/>
        <v>45697</v>
      </c>
      <c r="I34" s="5"/>
    </row>
    <row r="35" spans="2:9" s="10" customFormat="1" ht="9" customHeight="1" x14ac:dyDescent="0.2">
      <c r="B35" s="7" t="str" cm="1">
        <f t="array" ref="B35">IF(COUNTA(tblInputs[Date])&lt;2,"",IFERROR(INDEX(tblInputs[Event],LARGE(IF((tblInputs[Date]=B$34), ROW(tblInputs[Date])-MIN(ROW(tblInputs[Date]))+1), ROW(A1)),1),""))</f>
        <v/>
      </c>
      <c r="C35" s="7" t="str" cm="1">
        <f t="array" ref="C35">IF(COUNTA(tblInputs[Date])&lt;2,"",IFERROR(INDEX(tblInputs[Event],LARGE(IF((tblInputs[Date]=C$34), ROW(tblInputs[Date])-MIN(ROW(tblInputs[Date]))+1), ROW(B1)),1),""))</f>
        <v/>
      </c>
      <c r="D35" s="7" t="str" cm="1">
        <f t="array" ref="D35">IF(COUNTA(tblInputs[Date])&lt;2,"",IFERROR(INDEX(tblInputs[Event],LARGE(IF((tblInputs[Date]=D$34), ROW(tblInputs[Date])-MIN(ROW(tblInputs[Date]))+1), ROW(C1)),1),""))</f>
        <v/>
      </c>
      <c r="E35" s="7" t="str" cm="1">
        <f t="array" ref="E35">IF(COUNTA(tblInputs[Date])&lt;2,"",IFERROR(INDEX(tblInputs[Event],LARGE(IF((tblInputs[Date]=E$34), ROW(tblInputs[Date])-MIN(ROW(tblInputs[Date]))+1), ROW(D1)),1),""))</f>
        <v/>
      </c>
      <c r="F35" s="7" t="str" cm="1">
        <f t="array" ref="F35">IF(COUNTA(tblInputs[Date])&lt;2,"",IFERROR(INDEX(tblInputs[Event],LARGE(IF((tblInputs[Date]=F$34), ROW(tblInputs[Date])-MIN(ROW(tblInputs[Date]))+1), ROW(E1)),1),""))</f>
        <v/>
      </c>
      <c r="G35" s="7" t="str" cm="1">
        <f t="array" ref="G35">IF(COUNTA(tblInputs[Date])&lt;2,"",IFERROR(INDEX(tblInputs[Event],LARGE(IF((tblInputs[Date]=G$34), ROW(tblInputs[Date])-MIN(ROW(tblInputs[Date]))+1), ROW(F1)),1),""))</f>
        <v/>
      </c>
      <c r="H35" s="7" t="str" cm="1">
        <f t="array" ref="H35">IF(COUNTA(tblInputs[Date])&lt;2,"",IFERROR(INDEX(tblInputs[Event],LARGE(IF((tblInputs[Date]=H$34), ROW(tblInputs[Date])-MIN(ROW(tblInputs[Date]))+1), ROW(G1)),1),""))</f>
        <v/>
      </c>
      <c r="I35" s="8"/>
    </row>
    <row r="36" spans="2:9" s="10" customFormat="1" ht="9" customHeight="1" x14ac:dyDescent="0.2">
      <c r="B36" s="7" t="str" cm="1">
        <f t="array" ref="B36">IF(COUNTA(tblInputs[Date])&lt;2,"",IFERROR(INDEX(tblInputs[Event],LARGE(IF((tblInputs[Date]=B$34), ROW(tblInputs[Date])-MIN(ROW(tblInputs[Date]))+1), ROW(A2)),1),""))</f>
        <v/>
      </c>
      <c r="C36" s="7" t="str" cm="1">
        <f t="array" ref="C36">IF(COUNTA(tblInputs[Date])&lt;2,"",IFERROR(INDEX(tblInputs[Event],LARGE(IF((tblInputs[Date]=C$34), ROW(tblInputs[Date])-MIN(ROW(tblInputs[Date]))+1), ROW(B2)),1),""))</f>
        <v/>
      </c>
      <c r="D36" s="7" t="str" cm="1">
        <f t="array" ref="D36">IF(COUNTA(tblInputs[Date])&lt;2,"",IFERROR(INDEX(tblInputs[Event],LARGE(IF((tblInputs[Date]=D$34), ROW(tblInputs[Date])-MIN(ROW(tblInputs[Date]))+1), ROW(C2)),1),""))</f>
        <v/>
      </c>
      <c r="E36" s="7" t="str" cm="1">
        <f t="array" ref="E36">IF(COUNTA(tblInputs[Date])&lt;2,"",IFERROR(INDEX(tblInputs[Event],LARGE(IF((tblInputs[Date]=E$34), ROW(tblInputs[Date])-MIN(ROW(tblInputs[Date]))+1), ROW(D2)),1),""))</f>
        <v/>
      </c>
      <c r="F36" s="7" t="str" cm="1">
        <f t="array" ref="F36">IF(COUNTA(tblInputs[Date])&lt;2,"",IFERROR(INDEX(tblInputs[Event],LARGE(IF((tblInputs[Date]=F$34), ROW(tblInputs[Date])-MIN(ROW(tblInputs[Date]))+1), ROW(E2)),1),""))</f>
        <v/>
      </c>
      <c r="G36" s="7" t="str" cm="1">
        <f t="array" ref="G36">IF(COUNTA(tblInputs[Date])&lt;2,"",IFERROR(INDEX(tblInputs[Event],LARGE(IF((tblInputs[Date]=G$34), ROW(tblInputs[Date])-MIN(ROW(tblInputs[Date]))+1), ROW(F2)),1),""))</f>
        <v/>
      </c>
      <c r="H36" s="7" t="str" cm="1">
        <f t="array" ref="H36">IF(COUNTA(tblInputs[Date])&lt;2,"",IFERROR(INDEX(tblInputs[Event],LARGE(IF((tblInputs[Date]=H$34), ROW(tblInputs[Date])-MIN(ROW(tblInputs[Date]))+1), ROW(G2)),1),""))</f>
        <v/>
      </c>
      <c r="I36" s="8"/>
    </row>
    <row r="37" spans="2:9" s="10" customFormat="1" ht="9" customHeight="1" x14ac:dyDescent="0.2">
      <c r="B37" s="7" t="str" cm="1">
        <f t="array" ref="B37">IF(COUNTA(tblInputs[Date])&lt;2,"",IFERROR(INDEX(tblInputs[Event],LARGE(IF((tblInputs[Date]=B$34), ROW(tblInputs[Date])-MIN(ROW(tblInputs[Date]))+1), ROW(A3)),1),""))</f>
        <v/>
      </c>
      <c r="C37" s="7" t="str" cm="1">
        <f t="array" ref="C37">IF(COUNTA(tblInputs[Date])&lt;2,"",IFERROR(INDEX(tblInputs[Event],LARGE(IF((tblInputs[Date]=C$34), ROW(tblInputs[Date])-MIN(ROW(tblInputs[Date]))+1), ROW(B3)),1),""))</f>
        <v/>
      </c>
      <c r="D37" s="7" t="str" cm="1">
        <f t="array" ref="D37">IF(COUNTA(tblInputs[Date])&lt;2,"",IFERROR(INDEX(tblInputs[Event],LARGE(IF((tblInputs[Date]=D$34), ROW(tblInputs[Date])-MIN(ROW(tblInputs[Date]))+1), ROW(C3)),1),""))</f>
        <v/>
      </c>
      <c r="E37" s="7" t="str" cm="1">
        <f t="array" ref="E37">IF(COUNTA(tblInputs[Date])&lt;2,"",IFERROR(INDEX(tblInputs[Event],LARGE(IF((tblInputs[Date]=E$34), ROW(tblInputs[Date])-MIN(ROW(tblInputs[Date]))+1), ROW(D3)),1),""))</f>
        <v/>
      </c>
      <c r="F37" s="7" t="str" cm="1">
        <f t="array" ref="F37">IF(COUNTA(tblInputs[Date])&lt;2,"",IFERROR(INDEX(tblInputs[Event],LARGE(IF((tblInputs[Date]=F$34), ROW(tblInputs[Date])-MIN(ROW(tblInputs[Date]))+1), ROW(E3)),1),""))</f>
        <v/>
      </c>
      <c r="G37" s="7" t="str" cm="1">
        <f t="array" ref="G37">IF(COUNTA(tblInputs[Date])&lt;2,"",IFERROR(INDEX(tblInputs[Event],LARGE(IF((tblInputs[Date]=G$34), ROW(tblInputs[Date])-MIN(ROW(tblInputs[Date]))+1), ROW(F3)),1),""))</f>
        <v/>
      </c>
      <c r="H37" s="7" t="str" cm="1">
        <f t="array" ref="H37">IF(COUNTA(tblInputs[Date])&lt;2,"",IFERROR(INDEX(tblInputs[Event],LARGE(IF((tblInputs[Date]=H$34), ROW(tblInputs[Date])-MIN(ROW(tblInputs[Date]))+1), ROW(G3)),1),""))</f>
        <v/>
      </c>
      <c r="I37" s="8"/>
    </row>
    <row r="38" spans="2:9" s="10" customFormat="1" ht="9" customHeight="1" x14ac:dyDescent="0.2">
      <c r="B38" s="7" t="str" cm="1">
        <f t="array" ref="B38">IF(COUNTA(tblInputs[Date])&lt;2,"",IFERROR(INDEX(tblInputs[Event],LARGE(IF((tblInputs[Date]=B$34), ROW(tblInputs[Date])-MIN(ROW(tblInputs[Date]))+1), ROW(A4)),1),""))</f>
        <v/>
      </c>
      <c r="C38" s="7" t="str" cm="1">
        <f t="array" ref="C38">IF(COUNTA(tblInputs[Date])&lt;2,"",IFERROR(INDEX(tblInputs[Event],LARGE(IF((tblInputs[Date]=C$34), ROW(tblInputs[Date])-MIN(ROW(tblInputs[Date]))+1), ROW(B4)),1),""))</f>
        <v/>
      </c>
      <c r="D38" s="7" t="str" cm="1">
        <f t="array" ref="D38">IF(COUNTA(tblInputs[Date])&lt;2,"",IFERROR(INDEX(tblInputs[Event],LARGE(IF((tblInputs[Date]=D$34), ROW(tblInputs[Date])-MIN(ROW(tblInputs[Date]))+1), ROW(C4)),1),""))</f>
        <v/>
      </c>
      <c r="E38" s="7" t="str" cm="1">
        <f t="array" ref="E38">IF(COUNTA(tblInputs[Date])&lt;2,"",IFERROR(INDEX(tblInputs[Event],LARGE(IF((tblInputs[Date]=E$34), ROW(tblInputs[Date])-MIN(ROW(tblInputs[Date]))+1), ROW(D4)),1),""))</f>
        <v/>
      </c>
      <c r="F38" s="7" t="str" cm="1">
        <f t="array" ref="F38">IF(COUNTA(tblInputs[Date])&lt;2,"",IFERROR(INDEX(tblInputs[Event],LARGE(IF((tblInputs[Date]=F$34), ROW(tblInputs[Date])-MIN(ROW(tblInputs[Date]))+1), ROW(E4)),1),""))</f>
        <v/>
      </c>
      <c r="G38" s="7" t="str" cm="1">
        <f t="array" ref="G38">IF(COUNTA(tblInputs[Date])&lt;2,"",IFERROR(INDEX(tblInputs[Event],LARGE(IF((tblInputs[Date]=G$34), ROW(tblInputs[Date])-MIN(ROW(tblInputs[Date]))+1), ROW(F4)),1),""))</f>
        <v/>
      </c>
      <c r="H38" s="7" t="str" cm="1">
        <f t="array" ref="H38">IF(COUNTA(tblInputs[Date])&lt;2,"",IFERROR(INDEX(tblInputs[Event],LARGE(IF((tblInputs[Date]=H$34), ROW(tblInputs[Date])-MIN(ROW(tblInputs[Date]))+1), ROW(G4)),1),""))</f>
        <v/>
      </c>
      <c r="I38" s="8"/>
    </row>
    <row r="39" spans="2:9" s="10" customFormat="1" ht="9" customHeight="1" x14ac:dyDescent="0.2">
      <c r="B39" s="9" t="str" cm="1">
        <f t="array" ref="B39">IF(COUNTA(tblInputs[Date])&lt;2,"",IFERROR(INDEX(tblInputs[Event],LARGE(IF((tblInputs[Date]=B$34), ROW(tblInputs[Date])-MIN(ROW(tblInputs[Date]))+1), ROW(A5)),1),""))</f>
        <v/>
      </c>
      <c r="C39" s="9" t="str" cm="1">
        <f t="array" ref="C39">IF(COUNTA(tblInputs[Date])&lt;2,"",IFERROR(INDEX(tblInputs[Event],LARGE(IF((tblInputs[Date]=C$34), ROW(tblInputs[Date])-MIN(ROW(tblInputs[Date]))+1), ROW(B5)),1),""))</f>
        <v/>
      </c>
      <c r="D39" s="9" t="str" cm="1">
        <f t="array" ref="D39">IF(COUNTA(tblInputs[Date])&lt;2,"",IFERROR(INDEX(tblInputs[Event],LARGE(IF((tblInputs[Date]=D$34), ROW(tblInputs[Date])-MIN(ROW(tblInputs[Date]))+1), ROW(C5)),1),""))</f>
        <v/>
      </c>
      <c r="E39" s="9" t="str" cm="1">
        <f t="array" ref="E39">IF(COUNTA(tblInputs[Date])&lt;2,"",IFERROR(INDEX(tblInputs[Event],LARGE(IF((tblInputs[Date]=E$34), ROW(tblInputs[Date])-MIN(ROW(tblInputs[Date]))+1), ROW(D5)),1),""))</f>
        <v/>
      </c>
      <c r="F39" s="9" t="str" cm="1">
        <f t="array" ref="F39">IF(COUNTA(tblInputs[Date])&lt;2,"",IFERROR(INDEX(tblInputs[Event],LARGE(IF((tblInputs[Date]=F$34), ROW(tblInputs[Date])-MIN(ROW(tblInputs[Date]))+1), ROW(E5)),1),""))</f>
        <v/>
      </c>
      <c r="G39" s="9" t="str" cm="1">
        <f t="array" ref="G39">IF(COUNTA(tblInputs[Date])&lt;2,"",IFERROR(INDEX(tblInputs[Event],LARGE(IF((tblInputs[Date]=G$34), ROW(tblInputs[Date])-MIN(ROW(tblInputs[Date]))+1), ROW(F5)),1),""))</f>
        <v/>
      </c>
      <c r="H39" s="9" t="str" cm="1">
        <f t="array" ref="H39">IF(COUNTA(tblInputs[Date])&lt;2,"",IFERROR(INDEX(tblInputs[Event],LARGE(IF((tblInputs[Date]=H$34), ROW(tblInputs[Date])-MIN(ROW(tblInputs[Date]))+1), ROW(G5)),1),""))</f>
        <v/>
      </c>
      <c r="I39" s="8"/>
    </row>
  </sheetData>
  <sheetProtection algorithmName="SHA-512" hashValue="kos8eAYIMWpXUlztW5GUFqTjO0SMU85A69g86kAGC170m4qoTz6Hh3AWIywS+X7fVfef4NRyyCmFNNozqNi4bQ==" saltValue="9vl+RlH5opaEZnlyYZ6g2g==" spinCount="100000" sheet="1" scenarios="1"/>
  <mergeCells count="1">
    <mergeCell ref="B2:D2"/>
  </mergeCells>
  <conditionalFormatting sqref="B4:H9">
    <cfRule type="expression" dxfId="2" priority="3">
      <formula>DAY(B$4)&gt;20</formula>
    </cfRule>
  </conditionalFormatting>
  <conditionalFormatting sqref="B28:H33">
    <cfRule type="expression" dxfId="1" priority="2">
      <formula>DAY(B$28)&lt;20</formula>
    </cfRule>
  </conditionalFormatting>
  <conditionalFormatting sqref="B34:H39">
    <cfRule type="expression" dxfId="0" priority="1">
      <formula>DAY(B$34)&lt;20</formula>
    </cfRule>
  </conditionalFormatting>
  <printOptions horizontalCentered="1"/>
  <pageMargins left="0" right="0" top="0" bottom="0" header="0" footer="0"/>
  <pageSetup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0DF7-1042-4D1C-A2E9-016B958AD9B2}">
  <dimension ref="A1:H12"/>
  <sheetViews>
    <sheetView workbookViewId="0">
      <selection activeCell="A3" sqref="A3"/>
    </sheetView>
  </sheetViews>
  <sheetFormatPr defaultRowHeight="15" x14ac:dyDescent="0.25"/>
  <cols>
    <col min="1" max="1" width="18.85546875" style="18" bestFit="1" customWidth="1"/>
    <col min="2" max="2" width="25.42578125" style="14" customWidth="1"/>
    <col min="4" max="4" width="12.5703125" bestFit="1" customWidth="1"/>
    <col min="5" max="5" width="12.28515625" customWidth="1"/>
    <col min="7" max="8" width="0" hidden="1" customWidth="1"/>
  </cols>
  <sheetData>
    <row r="1" spans="1:8" ht="15.75" x14ac:dyDescent="0.25">
      <c r="A1" s="21" t="s">
        <v>7</v>
      </c>
      <c r="B1" s="21"/>
      <c r="D1" s="22" t="s">
        <v>6</v>
      </c>
      <c r="E1" s="22"/>
    </row>
    <row r="2" spans="1:8" ht="15.75" customHeight="1" x14ac:dyDescent="0.25">
      <c r="A2" s="17" t="s">
        <v>0</v>
      </c>
      <c r="B2" s="15" t="s">
        <v>3</v>
      </c>
      <c r="D2" s="1" t="s">
        <v>2</v>
      </c>
      <c r="E2" s="19" t="s">
        <v>5</v>
      </c>
      <c r="F2" s="5"/>
      <c r="G2" s="16" t="str">
        <f>$E$2&amp;" "&amp;$E$3</f>
        <v>JANUARY 2025</v>
      </c>
      <c r="H2" s="16">
        <f>WEEKDAY(DATEVALUE(firstmonth))</f>
        <v>4</v>
      </c>
    </row>
    <row r="3" spans="1:8" x14ac:dyDescent="0.25">
      <c r="A3" s="18">
        <v>45667</v>
      </c>
      <c r="B3" s="13" t="s">
        <v>9</v>
      </c>
      <c r="D3" s="1" t="s">
        <v>1</v>
      </c>
      <c r="E3" s="19">
        <v>2025</v>
      </c>
      <c r="H3" s="5"/>
    </row>
    <row r="4" spans="1:8" x14ac:dyDescent="0.25">
      <c r="A4" s="23">
        <v>45668</v>
      </c>
      <c r="B4" s="24" t="s">
        <v>10</v>
      </c>
      <c r="D4" s="1" t="s">
        <v>4</v>
      </c>
      <c r="E4" s="19" t="s">
        <v>8</v>
      </c>
      <c r="G4" s="5">
        <f>IF(E4="Sunday",1,2)</f>
        <v>2</v>
      </c>
      <c r="H4" s="5"/>
    </row>
    <row r="5" spans="1:8" x14ac:dyDescent="0.25">
      <c r="A5" s="23"/>
      <c r="B5" s="24"/>
      <c r="H5" s="5"/>
    </row>
    <row r="6" spans="1:8" x14ac:dyDescent="0.25">
      <c r="G6" s="5"/>
      <c r="H6" s="5"/>
    </row>
    <row r="7" spans="1:8" x14ac:dyDescent="0.25">
      <c r="H7" s="5"/>
    </row>
    <row r="8" spans="1:8" x14ac:dyDescent="0.25">
      <c r="D8" s="1"/>
      <c r="E8" s="1"/>
      <c r="F8" s="5"/>
      <c r="G8" s="5"/>
      <c r="H8" s="5"/>
    </row>
    <row r="9" spans="1:8" x14ac:dyDescent="0.25">
      <c r="D9" s="20"/>
      <c r="E9" s="20"/>
      <c r="F9" s="5"/>
      <c r="G9" s="5"/>
      <c r="H9" s="5"/>
    </row>
    <row r="10" spans="1:8" x14ac:dyDescent="0.25">
      <c r="D10" s="20"/>
      <c r="E10" s="20"/>
      <c r="F10" s="5"/>
      <c r="G10" s="5"/>
    </row>
    <row r="11" spans="1:8" x14ac:dyDescent="0.25">
      <c r="D11" s="1"/>
      <c r="E11" s="1"/>
      <c r="F11" s="5"/>
      <c r="G11" s="5"/>
    </row>
    <row r="12" spans="1:8" x14ac:dyDescent="0.25">
      <c r="D12" s="20"/>
      <c r="E12" s="20"/>
      <c r="F12" s="5"/>
      <c r="G12" s="5"/>
    </row>
  </sheetData>
  <mergeCells count="2">
    <mergeCell ref="A1:B1"/>
    <mergeCell ref="D1:E1"/>
  </mergeCells>
  <dataValidations count="2">
    <dataValidation type="list" allowBlank="1" showInputMessage="1" showErrorMessage="1" sqref="E2" xr:uid="{13F3484E-CBF4-4170-965F-0AB204A89B54}">
      <formula1>"JANUARY,FEBRUARY,MARCH,APRIL,MAY,JUNE,JULY,AUGUST,SEPTEMBER,OCTOBER,NOVEMBER,DECEMBER"</formula1>
    </dataValidation>
    <dataValidation type="list" allowBlank="1" showInputMessage="1" showErrorMessage="1" sqref="E4" xr:uid="{111DC4A9-C1E3-48F0-B0DF-1E40ECEA3F25}">
      <formula1>"SUNDAY,MONDAY"</formula1>
    </dataValidation>
  </dataValidations>
  <pageMargins left="0.7" right="0.7" top="0.75" bottom="0.75" header="0.3" footer="0.3"/>
  <tableParts count="1">
    <tablePart r:id="rId1"/>
  </tableParts>
</worksheet>
</file>

<file path=customUI/_rels/customUI14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.png"/></Relationships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CALENDAR</vt:lpstr>
      <vt:lpstr>INPUTS</vt:lpstr>
      <vt:lpstr>firstday</vt:lpstr>
      <vt:lpstr>firstmonth</vt:lpstr>
      <vt:lpstr>CALENDAR!Print_Area</vt:lpstr>
      <vt:lpstr>weekstarts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</dc:creator>
  <cp:lastModifiedBy>David J</cp:lastModifiedBy>
  <cp:lastPrinted>2025-01-06T23:37:26Z</cp:lastPrinted>
  <dcterms:created xsi:type="dcterms:W3CDTF">2024-02-16T23:50:43Z</dcterms:created>
  <dcterms:modified xsi:type="dcterms:W3CDTF">2025-01-07T00:03:58Z</dcterms:modified>
</cp:coreProperties>
</file>